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normeyes.sharepoint.com/sites/Root/Documents partages/2. Documents de travail/01. GT/INVOIC/Statistiques/2025/"/>
    </mc:Choice>
  </mc:AlternateContent>
  <xr:revisionPtr revIDLastSave="0" documentId="8_{6038B115-A00E-4E1D-B7B7-8E684394951E}" xr6:coauthVersionLast="47" xr6:coauthVersionMax="47" xr10:uidLastSave="{00000000-0000-0000-0000-000000000000}"/>
  <bookViews>
    <workbookView xWindow="-108" yWindow="-108" windowWidth="23256" windowHeight="12456" tabRatio="817" activeTab="3" xr2:uid="{00000000-000D-0000-FFFF-FFFF00000000}"/>
  </bookViews>
  <sheets>
    <sheet name="Annexe stat.VERRE" sheetId="11" r:id="rId1"/>
    <sheet name="Annexe stat.MONTURE" sheetId="12" r:id="rId2"/>
    <sheet name="Annexe stat.CONTACTO" sheetId="13" r:id="rId3"/>
    <sheet name="Annexe stat.AUTRES" sheetId="14" r:id="rId4"/>
  </sheets>
  <definedNames>
    <definedName name="HTML_CodePage" hidden="1">1252</definedName>
    <definedName name="HTML_Control" localSheetId="3" hidden="1">{"'Description message'!$A$1:$P$906"}</definedName>
    <definedName name="HTML_Control" localSheetId="2" hidden="1">{"'Description message'!$A$1:$P$906"}</definedName>
    <definedName name="HTML_Control" localSheetId="1" hidden="1">{"'Description message'!$A$1:$P$906"}</definedName>
    <definedName name="HTML_Control" localSheetId="0" hidden="1">{"'Description message'!$A$1:$P$906"}</definedName>
    <definedName name="HTML_Control" hidden="1">{"'Description message'!$A$1:$P$906"}</definedName>
    <definedName name="HTML_Description" hidden="1">""</definedName>
    <definedName name="HTML_Email" hidden="1">""</definedName>
    <definedName name="HTML_Header" hidden="1">"Description message"</definedName>
    <definedName name="HTML_LastUpdate" hidden="1">"05/05/99"</definedName>
    <definedName name="HTML_LineAfter" hidden="1">FALSE</definedName>
    <definedName name="HTML_LineBefore" hidden="1">FALSE</definedName>
    <definedName name="HTML_Name" hidden="1">"Rondeau Didier"</definedName>
    <definedName name="HTML_OBDlg2" hidden="1">TRUE</definedName>
    <definedName name="HTML_OBDlg4" hidden="1">TRUE</definedName>
    <definedName name="HTML_OS" hidden="1">0</definedName>
    <definedName name="HTML_PathFile" hidden="1">"C:\Mes Documents\Doc_Edi\MonHTML.htm"</definedName>
    <definedName name="HTML_Title" hidden="1">"DELFORD96A_DELINSV4"</definedName>
    <definedName name="Priorité">#NAME?</definedName>
    <definedName name="reference">#REF!</definedName>
    <definedName name="SP_EXCEL_LINK_2086b10f89ac4ae9a825c43c8cdbbf4e">#REF!</definedName>
    <definedName name="SP_EXCEL_LINK_2d3c8e505c7b441c88001872bdc3f14f">#REF!</definedName>
    <definedName name="SP_EXCEL_LINK_7479312503d44844bb584db5ab896be9">#REF!</definedName>
    <definedName name="SP_EXCEL_LINK_7580692eb5a24997bf6ff9e0b9a220dd">#REF!</definedName>
    <definedName name="SP_EXCEL_LINK_78d01c3a212d4c3f8a6304e7c8f57a06">#REF!</definedName>
    <definedName name="SP_EXCEL_LINK_8b5412ce04fd48dcba509f801edde731">#REF!</definedName>
    <definedName name="SP_EXCEL_LINK_b7442fbbc0f548458942543cb9aac7ac">#REF!</definedName>
    <definedName name="SP_EXCEL_LINK_cb46ec5e4201435b98e121370bd71f1f">#REF!</definedName>
    <definedName name="sssss">#REF!</definedName>
    <definedName name="sssssss">#REF!</definedName>
    <definedName name="titre">#REF!</definedName>
    <definedName name="toto" hidden="1">{"'Description message'!$A$1:$P$906"}</definedName>
    <definedName name="tranche">#NAME?</definedName>
    <definedName name="Type">#NAME?</definedName>
    <definedName name="Validation">#NAME?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4" i="14" l="1"/>
  <c r="F63" i="14"/>
  <c r="F62" i="14"/>
  <c r="F14" i="14"/>
  <c r="F13" i="14"/>
  <c r="F12" i="14"/>
  <c r="F11" i="14"/>
  <c r="F53" i="14" l="1"/>
  <c r="F51" i="14"/>
  <c r="F49" i="14"/>
  <c r="F48" i="14"/>
  <c r="F47" i="14"/>
  <c r="F46" i="14"/>
  <c r="F45" i="14"/>
  <c r="F44" i="14"/>
  <c r="F43" i="14"/>
  <c r="F42" i="14"/>
  <c r="F41" i="14"/>
  <c r="F32" i="14"/>
  <c r="F31" i="14"/>
  <c r="F30" i="14"/>
  <c r="F29" i="14"/>
  <c r="F28" i="14"/>
  <c r="F27" i="14"/>
  <c r="F26" i="14"/>
  <c r="F25" i="14"/>
  <c r="F16" i="14"/>
  <c r="F10" i="14"/>
  <c r="F9" i="14"/>
  <c r="F8" i="14"/>
  <c r="F7" i="14"/>
  <c r="F6" i="14"/>
</calcChain>
</file>

<file path=xl/sharedStrings.xml><?xml version="1.0" encoding="utf-8"?>
<sst xmlns="http://schemas.openxmlformats.org/spreadsheetml/2006/main" count="511" uniqueCount="260">
  <si>
    <t>N</t>
  </si>
  <si>
    <t>C</t>
  </si>
  <si>
    <t>Verre</t>
  </si>
  <si>
    <t>XX</t>
  </si>
  <si>
    <t>Marque</t>
  </si>
  <si>
    <t>Verre de base</t>
  </si>
  <si>
    <t>Unifocal</t>
  </si>
  <si>
    <t>Bifocal</t>
  </si>
  <si>
    <t>Trifocal</t>
  </si>
  <si>
    <t>Progressif</t>
  </si>
  <si>
    <t>Executive</t>
  </si>
  <si>
    <t>Mi-distance</t>
  </si>
  <si>
    <t>Autre</t>
  </si>
  <si>
    <t>Minéral</t>
  </si>
  <si>
    <t>Organique</t>
  </si>
  <si>
    <t>Composite</t>
  </si>
  <si>
    <t>Polycarbonate</t>
  </si>
  <si>
    <t>Sans</t>
  </si>
  <si>
    <t>De 1,49 à 1,53</t>
  </si>
  <si>
    <t>De 1,54 à 1,58</t>
  </si>
  <si>
    <t>De 1,59 à 1,62</t>
  </si>
  <si>
    <t>De 1,63 à 1,75</t>
  </si>
  <si>
    <t>+ de 1,76</t>
  </si>
  <si>
    <t>+ de 1,86</t>
  </si>
  <si>
    <t>Sphérique</t>
  </si>
  <si>
    <t>Asphérique</t>
  </si>
  <si>
    <t>Blanc</t>
  </si>
  <si>
    <t>Teinté</t>
  </si>
  <si>
    <t>Polarisant</t>
  </si>
  <si>
    <t>Photochromique</t>
  </si>
  <si>
    <t>Brun</t>
  </si>
  <si>
    <t>Gris</t>
  </si>
  <si>
    <t>Vert</t>
  </si>
  <si>
    <t>Rose</t>
  </si>
  <si>
    <t>Bleu</t>
  </si>
  <si>
    <t>Jaune</t>
  </si>
  <si>
    <t>G15</t>
  </si>
  <si>
    <t>Supplément</t>
  </si>
  <si>
    <t>Montage</t>
  </si>
  <si>
    <t>Frais de port</t>
  </si>
  <si>
    <t>Verre + monture</t>
  </si>
  <si>
    <t>Publicité</t>
  </si>
  <si>
    <t>RF</t>
  </si>
  <si>
    <t>RRRO</t>
  </si>
  <si>
    <t>Catégorie de
produit / service</t>
  </si>
  <si>
    <t>(1 caractère)</t>
  </si>
  <si>
    <t>(2 caractères)</t>
  </si>
  <si>
    <t>(1er caractère)</t>
  </si>
  <si>
    <t>(2ème caractère)</t>
  </si>
  <si>
    <t>Traitement</t>
  </si>
  <si>
    <t>Coloration</t>
  </si>
  <si>
    <t>Fab.spéciale</t>
  </si>
  <si>
    <t>Unifocal + progressif</t>
  </si>
  <si>
    <t>Codification libre selon les industriels</t>
  </si>
  <si>
    <t>Marque (codification libre selon les industriels)</t>
  </si>
  <si>
    <t>Monture</t>
  </si>
  <si>
    <t>Optique</t>
  </si>
  <si>
    <t>Optique demi-lune</t>
  </si>
  <si>
    <t>Solaire</t>
  </si>
  <si>
    <t>Solaire demi-lune</t>
  </si>
  <si>
    <t>Clip</t>
  </si>
  <si>
    <t>Cerclée</t>
  </si>
  <si>
    <t>Nylor</t>
  </si>
  <si>
    <t>Percée</t>
  </si>
  <si>
    <t>Métal</t>
  </si>
  <si>
    <t>Plastique</t>
  </si>
  <si>
    <t>Combiné</t>
  </si>
  <si>
    <t>Titane</t>
  </si>
  <si>
    <t>Carbone</t>
  </si>
  <si>
    <t>Doublé or, laminé</t>
  </si>
  <si>
    <t>Homme</t>
  </si>
  <si>
    <t>Femme</t>
  </si>
  <si>
    <t>Unisexe</t>
  </si>
  <si>
    <t>Bébé 0 à 3 ans</t>
  </si>
  <si>
    <t>Enfant 4 à 8 ans</t>
  </si>
  <si>
    <t>Junior 9 à 12 ans</t>
  </si>
  <si>
    <t>Ado 13 à 16 ans</t>
  </si>
  <si>
    <t>Adulte 17 à 35 ans</t>
  </si>
  <si>
    <t>Adulte 36 à 55 ans</t>
  </si>
  <si>
    <t>Design</t>
  </si>
  <si>
    <t>Sport</t>
  </si>
  <si>
    <t>Or</t>
  </si>
  <si>
    <t>Argent</t>
  </si>
  <si>
    <t>Foncé</t>
  </si>
  <si>
    <t>Clair/pastel</t>
  </si>
  <si>
    <t>Multicolore</t>
  </si>
  <si>
    <t>Pièces détachées</t>
  </si>
  <si>
    <t>Couleur vive</t>
  </si>
  <si>
    <t>Bois</t>
  </si>
  <si>
    <t>Classique</t>
  </si>
  <si>
    <t>Contemporain</t>
  </si>
  <si>
    <t>Contactologie</t>
  </si>
  <si>
    <t>Souple</t>
  </si>
  <si>
    <t>Rigide</t>
  </si>
  <si>
    <t>TR</t>
  </si>
  <si>
    <t>Traditionnelle</t>
  </si>
  <si>
    <t>JQ</t>
  </si>
  <si>
    <t>Jetable quotidien</t>
  </si>
  <si>
    <t>JM</t>
  </si>
  <si>
    <t>Jetable mensuel</t>
  </si>
  <si>
    <t>S</t>
  </si>
  <si>
    <t>Sphèrique</t>
  </si>
  <si>
    <t>Torique</t>
  </si>
  <si>
    <t>MP</t>
  </si>
  <si>
    <t>Multifocale/progressive</t>
  </si>
  <si>
    <t>Caractéristique 1</t>
  </si>
  <si>
    <t>Caractéristique 2</t>
  </si>
  <si>
    <t>Caractéristique 3</t>
  </si>
  <si>
    <t>Caractéristique 4</t>
  </si>
  <si>
    <t>Caractéristique 5</t>
  </si>
  <si>
    <t>Caractéristique 6</t>
  </si>
  <si>
    <t>Q</t>
  </si>
  <si>
    <t>Journée</t>
  </si>
  <si>
    <t>PH</t>
  </si>
  <si>
    <t>Port prolongé hebdomadaire</t>
  </si>
  <si>
    <t>PM</t>
  </si>
  <si>
    <t>Port prolongé mensuel</t>
  </si>
  <si>
    <t>DK &lt; 30</t>
  </si>
  <si>
    <t>30 &lt; DK &lt; 100</t>
  </si>
  <si>
    <t>DK &gt; 100</t>
  </si>
  <si>
    <t>H &lt; 40</t>
  </si>
  <si>
    <t>40 &lt; H &lt; 60</t>
  </si>
  <si>
    <t>H &gt; 60</t>
  </si>
  <si>
    <t>Colorée</t>
  </si>
  <si>
    <t>T</t>
  </si>
  <si>
    <t>Transparente</t>
  </si>
  <si>
    <t>V</t>
  </si>
  <si>
    <t>Visitint</t>
  </si>
  <si>
    <t>Solutions</t>
  </si>
  <si>
    <t>Suppléments</t>
  </si>
  <si>
    <t>Divers</t>
  </si>
  <si>
    <t>Etuis</t>
  </si>
  <si>
    <t>Pour souple</t>
  </si>
  <si>
    <t>Pour rigide</t>
  </si>
  <si>
    <t>Souple ou rigide</t>
  </si>
  <si>
    <t>Nettoyage</t>
  </si>
  <si>
    <t>DC</t>
  </si>
  <si>
    <t>Décontamination</t>
  </si>
  <si>
    <t>Trempage</t>
  </si>
  <si>
    <t>R</t>
  </si>
  <si>
    <t>Rinçage</t>
  </si>
  <si>
    <t>DP</t>
  </si>
  <si>
    <t>Déprotéinisation</t>
  </si>
  <si>
    <t>MF</t>
  </si>
  <si>
    <t>Multifonction</t>
  </si>
  <si>
    <t>OX</t>
  </si>
  <si>
    <t>Oxydant</t>
  </si>
  <si>
    <t>HN</t>
  </si>
  <si>
    <t>CO</t>
  </si>
  <si>
    <t>AU</t>
  </si>
  <si>
    <t>Hors norme</t>
  </si>
  <si>
    <t>MA</t>
  </si>
  <si>
    <t>Masque</t>
  </si>
  <si>
    <t>DM</t>
  </si>
  <si>
    <t>Démaquillage</t>
  </si>
  <si>
    <t>AC</t>
  </si>
  <si>
    <t>Accessoire</t>
  </si>
  <si>
    <t>Instrument</t>
  </si>
  <si>
    <t>Main d'œuvre</t>
  </si>
  <si>
    <t>Déplacement</t>
  </si>
  <si>
    <t>Pièce détachée</t>
  </si>
  <si>
    <t>Machine</t>
  </si>
  <si>
    <t>Matériel d'atelier</t>
  </si>
  <si>
    <t>Matériel d'optométrie</t>
  </si>
  <si>
    <t>Petit outillage</t>
  </si>
  <si>
    <t>Mobilier</t>
  </si>
  <si>
    <t>Grossisant</t>
  </si>
  <si>
    <t>Jumelles</t>
  </si>
  <si>
    <t>Opération particulière - lunette éclipse</t>
  </si>
  <si>
    <t>Basse vision</t>
  </si>
  <si>
    <t>Lunettes prémontées</t>
  </si>
  <si>
    <t>Monoculaire / Longue vue</t>
  </si>
  <si>
    <t>Astrologie / Télescope / Microscope</t>
  </si>
  <si>
    <t>Loupe</t>
  </si>
  <si>
    <t>Baromètre / Thermomètre / Podomètre / Boussole</t>
  </si>
  <si>
    <t>Essuie-verres</t>
  </si>
  <si>
    <t>Produits d'entretien lunettes</t>
  </si>
  <si>
    <t>Péniche</t>
  </si>
  <si>
    <t>Papéterie</t>
  </si>
  <si>
    <t>Produits de soins et de maquillage</t>
  </si>
  <si>
    <t>Cordon / Chaînette / Croackies</t>
  </si>
  <si>
    <t>Atelier de montage</t>
  </si>
  <si>
    <t>Frais d'emballage</t>
  </si>
  <si>
    <r>
      <t xml:space="preserve">Caractéristique 2
</t>
    </r>
    <r>
      <rPr>
        <b/>
        <sz val="9"/>
        <rFont val="Calibri"/>
        <family val="2"/>
        <scheme val="minor"/>
      </rPr>
      <t>Type de verre</t>
    </r>
  </si>
  <si>
    <r>
      <t xml:space="preserve">Caractéristique 3
</t>
    </r>
    <r>
      <rPr>
        <b/>
        <sz val="9"/>
        <rFont val="Calibri"/>
        <family val="2"/>
        <scheme val="minor"/>
      </rPr>
      <t>Matière du verre</t>
    </r>
  </si>
  <si>
    <r>
      <t xml:space="preserve">Caractéristique 4
</t>
    </r>
    <r>
      <rPr>
        <b/>
        <sz val="9"/>
        <rFont val="Calibri"/>
        <family val="2"/>
        <scheme val="minor"/>
      </rPr>
      <t>Indice et géométrie</t>
    </r>
  </si>
  <si>
    <r>
      <t xml:space="preserve">Caractéristique 5
</t>
    </r>
    <r>
      <rPr>
        <b/>
        <sz val="9"/>
        <rFont val="Calibri"/>
        <family val="2"/>
        <scheme val="minor"/>
      </rPr>
      <t>Couleur</t>
    </r>
  </si>
  <si>
    <r>
      <t xml:space="preserve">Caractéristique 6
</t>
    </r>
    <r>
      <rPr>
        <b/>
        <sz val="9"/>
        <rFont val="Calibri"/>
        <family val="2"/>
        <scheme val="minor"/>
      </rPr>
      <t>Libre</t>
    </r>
  </si>
  <si>
    <r>
      <t xml:space="preserve">Caractéristique 7
</t>
    </r>
    <r>
      <rPr>
        <b/>
        <sz val="9"/>
        <rFont val="Calibri"/>
        <family val="2"/>
        <scheme val="minor"/>
      </rPr>
      <t>Traitement marque</t>
    </r>
  </si>
  <si>
    <r>
      <t xml:space="preserve">Caractéristique 2
</t>
    </r>
    <r>
      <rPr>
        <b/>
        <sz val="9"/>
        <rFont val="Calibri"/>
        <family val="2"/>
        <scheme val="minor"/>
      </rPr>
      <t>Style de monture</t>
    </r>
  </si>
  <si>
    <r>
      <t xml:space="preserve">Caractéristique 3
</t>
    </r>
    <r>
      <rPr>
        <b/>
        <sz val="9"/>
        <rFont val="Calibri"/>
        <family val="2"/>
        <scheme val="minor"/>
      </rPr>
      <t>Matière</t>
    </r>
  </si>
  <si>
    <r>
      <t xml:space="preserve">Caractéristique 4
</t>
    </r>
    <r>
      <rPr>
        <b/>
        <sz val="9"/>
        <rFont val="Calibri"/>
        <family val="2"/>
        <scheme val="minor"/>
      </rPr>
      <t>Sexe</t>
    </r>
  </si>
  <si>
    <r>
      <t xml:space="preserve">Caractéristique 5
</t>
    </r>
    <r>
      <rPr>
        <b/>
        <sz val="9"/>
        <rFont val="Calibri"/>
        <family val="2"/>
        <scheme val="minor"/>
      </rPr>
      <t>Tendance et tonalité</t>
    </r>
  </si>
  <si>
    <t>Tableau d'encodage des données G21.#46 (code statistique d'un article facturé) et G22.#93 (code statistique d'un supplément facturé)</t>
  </si>
  <si>
    <r>
      <rPr>
        <b/>
        <sz val="11"/>
        <color rgb="FFC00000"/>
        <rFont val="Verdana"/>
        <family val="2"/>
      </rPr>
      <t>INVOIC</t>
    </r>
    <r>
      <rPr>
        <b/>
        <sz val="11"/>
        <color indexed="10"/>
        <rFont val="Verdana"/>
        <family val="2"/>
      </rPr>
      <t xml:space="preserve"> </t>
    </r>
    <r>
      <rPr>
        <b/>
        <sz val="11"/>
        <color rgb="FF0070C0"/>
        <rFont val="Verdana"/>
        <family val="2"/>
      </rPr>
      <t>- Factures multi-produits</t>
    </r>
    <r>
      <rPr>
        <b/>
        <sz val="11"/>
        <color indexed="10"/>
        <rFont val="Verdana"/>
        <family val="2"/>
      </rPr>
      <t xml:space="preserve"> - </t>
    </r>
    <r>
      <rPr>
        <b/>
        <sz val="11"/>
        <rFont val="Verdana"/>
        <family val="2"/>
      </rPr>
      <t>ANNEXE STATISTIQUE</t>
    </r>
    <r>
      <rPr>
        <b/>
        <sz val="11"/>
        <color indexed="10"/>
        <rFont val="Verdana"/>
        <family val="2"/>
      </rPr>
      <t xml:space="preserve"> "Verre"</t>
    </r>
  </si>
  <si>
    <r>
      <rPr>
        <b/>
        <sz val="11"/>
        <color rgb="FFC00000"/>
        <rFont val="Verdana"/>
        <family val="2"/>
      </rPr>
      <t>INVOIC</t>
    </r>
    <r>
      <rPr>
        <b/>
        <sz val="11"/>
        <color indexed="10"/>
        <rFont val="Verdana"/>
        <family val="2"/>
      </rPr>
      <t xml:space="preserve"> </t>
    </r>
    <r>
      <rPr>
        <b/>
        <sz val="11"/>
        <color rgb="FF0070C0"/>
        <rFont val="Verdana"/>
        <family val="2"/>
      </rPr>
      <t>- Factures multi-produits</t>
    </r>
    <r>
      <rPr>
        <b/>
        <sz val="11"/>
        <color indexed="10"/>
        <rFont val="Verdana"/>
        <family val="2"/>
      </rPr>
      <t xml:space="preserve"> - </t>
    </r>
    <r>
      <rPr>
        <b/>
        <sz val="11"/>
        <rFont val="Verdana"/>
        <family val="2"/>
      </rPr>
      <t>ANNEXE STATISTIQUE</t>
    </r>
    <r>
      <rPr>
        <b/>
        <sz val="11"/>
        <color indexed="10"/>
        <rFont val="Verdana"/>
        <family val="2"/>
      </rPr>
      <t xml:space="preserve"> "Monture"</t>
    </r>
  </si>
  <si>
    <r>
      <rPr>
        <b/>
        <sz val="11"/>
        <color rgb="FFC00000"/>
        <rFont val="Verdana"/>
        <family val="2"/>
      </rPr>
      <t>INVOIC</t>
    </r>
    <r>
      <rPr>
        <b/>
        <sz val="11"/>
        <color indexed="10"/>
        <rFont val="Verdana"/>
        <family val="2"/>
      </rPr>
      <t xml:space="preserve"> </t>
    </r>
    <r>
      <rPr>
        <b/>
        <sz val="11"/>
        <color rgb="FF0070C0"/>
        <rFont val="Verdana"/>
        <family val="2"/>
      </rPr>
      <t>- Factures multi-produits</t>
    </r>
    <r>
      <rPr>
        <b/>
        <sz val="11"/>
        <color indexed="10"/>
        <rFont val="Verdana"/>
        <family val="2"/>
      </rPr>
      <t xml:space="preserve"> - </t>
    </r>
    <r>
      <rPr>
        <b/>
        <sz val="11"/>
        <rFont val="Verdana"/>
        <family val="2"/>
      </rPr>
      <t>ANNEXE STATISTIQUE</t>
    </r>
    <r>
      <rPr>
        <b/>
        <sz val="11"/>
        <color indexed="10"/>
        <rFont val="Verdana"/>
        <family val="2"/>
      </rPr>
      <t xml:space="preserve"> "Contactologie"</t>
    </r>
  </si>
  <si>
    <t>RG</t>
  </si>
  <si>
    <t>AT</t>
  </si>
  <si>
    <r>
      <t xml:space="preserve">Caractéristique 6
</t>
    </r>
    <r>
      <rPr>
        <b/>
        <sz val="9"/>
        <rFont val="Calibri"/>
        <family val="2"/>
        <scheme val="minor"/>
      </rPr>
      <t>Non utilisé</t>
    </r>
  </si>
  <si>
    <r>
      <t xml:space="preserve">Caractéristique 7
</t>
    </r>
    <r>
      <rPr>
        <b/>
        <sz val="9"/>
        <rFont val="Calibri"/>
        <family val="2"/>
        <scheme val="minor"/>
      </rPr>
      <t>Non utilisé</t>
    </r>
  </si>
  <si>
    <t>Adulte &gt; 55 ans</t>
  </si>
  <si>
    <t>JH</t>
  </si>
  <si>
    <t>Jetable hebdomadaire</t>
  </si>
  <si>
    <r>
      <t xml:space="preserve">Caractéristique 2
</t>
    </r>
    <r>
      <rPr>
        <b/>
        <sz val="9"/>
        <rFont val="Calibri"/>
        <family val="2"/>
        <scheme val="minor"/>
      </rPr>
      <t>Non utilisé</t>
    </r>
  </si>
  <si>
    <t>08</t>
  </si>
  <si>
    <t>Verre électronique</t>
  </si>
  <si>
    <t>ATD</t>
  </si>
  <si>
    <t>Avantage Tarifaire Différé</t>
  </si>
  <si>
    <t>Remise de fin d'année</t>
  </si>
  <si>
    <t>RFAG</t>
  </si>
  <si>
    <t>RFA Groupe</t>
  </si>
  <si>
    <t>RM</t>
  </si>
  <si>
    <t>Remise commerciale diminuant</t>
  </si>
  <si>
    <t>l'assiette de calcul de la RFA</t>
  </si>
  <si>
    <t>Année sur laquelle la RFA</t>
  </si>
  <si>
    <t>est calculée (ex. 25=2025)</t>
  </si>
  <si>
    <t>EV</t>
  </si>
  <si>
    <t>Calcul sur évolution</t>
  </si>
  <si>
    <t>GR</t>
  </si>
  <si>
    <t>Calcul sur groupe</t>
  </si>
  <si>
    <t>Monture électronique</t>
  </si>
  <si>
    <t>Articles publicitaires</t>
  </si>
  <si>
    <t>Logiciel</t>
  </si>
  <si>
    <t>Présentoir</t>
  </si>
  <si>
    <t>Services</t>
  </si>
  <si>
    <t>Conseil</t>
  </si>
  <si>
    <r>
      <rPr>
        <b/>
        <sz val="11"/>
        <color rgb="FFC00000"/>
        <rFont val="Verdana"/>
        <family val="2"/>
      </rPr>
      <t>INVOIC</t>
    </r>
    <r>
      <rPr>
        <b/>
        <sz val="11"/>
        <color indexed="10"/>
        <rFont val="Verdana"/>
        <family val="2"/>
      </rPr>
      <t xml:space="preserve"> </t>
    </r>
    <r>
      <rPr>
        <b/>
        <sz val="11"/>
        <color rgb="FF0070C0"/>
        <rFont val="Verdana"/>
        <family val="2"/>
      </rPr>
      <t>- Factures multi-produits</t>
    </r>
    <r>
      <rPr>
        <b/>
        <sz val="11"/>
        <color indexed="10"/>
        <rFont val="Verdana"/>
        <family val="2"/>
      </rPr>
      <t xml:space="preserve"> - </t>
    </r>
    <r>
      <rPr>
        <b/>
        <sz val="11"/>
        <rFont val="Verdana"/>
        <family val="2"/>
      </rPr>
      <t>ANNEXE STATISTIQUE</t>
    </r>
    <r>
      <rPr>
        <b/>
        <sz val="11"/>
        <color indexed="10"/>
        <rFont val="Verdana"/>
        <family val="2"/>
      </rPr>
      <t xml:space="preserve"> "Instrument, Grossissant, Divers, Services"</t>
    </r>
  </si>
  <si>
    <t>Données Obligatoires</t>
  </si>
  <si>
    <t>05</t>
  </si>
  <si>
    <t>Trivex</t>
  </si>
  <si>
    <t>00</t>
  </si>
  <si>
    <t>01</t>
  </si>
  <si>
    <t>02</t>
  </si>
  <si>
    <t>03</t>
  </si>
  <si>
    <t>04</t>
  </si>
  <si>
    <t>99</t>
  </si>
  <si>
    <t>07</t>
  </si>
  <si>
    <t>06</t>
  </si>
  <si>
    <t>Données Obligatoires si carac 1 = RF ou RG</t>
  </si>
  <si>
    <t>10</t>
  </si>
  <si>
    <t>11</t>
  </si>
  <si>
    <t>20</t>
  </si>
  <si>
    <t>90</t>
  </si>
  <si>
    <t>30</t>
  </si>
  <si>
    <t>40</t>
  </si>
  <si>
    <t>50</t>
  </si>
  <si>
    <t>60</t>
  </si>
  <si>
    <t>70</t>
  </si>
  <si>
    <t>Matériau recyclé</t>
  </si>
  <si>
    <t>Caractéristique 1
Type de monture</t>
  </si>
  <si>
    <t>Caractéristique 1
Produit / Service</t>
  </si>
  <si>
    <t>JB</t>
  </si>
  <si>
    <t>Jetable Bi-mensuel</t>
  </si>
  <si>
    <t>JT</t>
  </si>
  <si>
    <t>Jetable Trimestriel</t>
  </si>
  <si>
    <t>JS</t>
  </si>
  <si>
    <t>Jetable Semestriel</t>
  </si>
  <si>
    <t>JA</t>
  </si>
  <si>
    <t>Jetable Annuel (ou TR)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</si>
</sst>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0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Times New Roman"/>
      <family val="1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9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Verdana"/>
      <family val="2"/>
    </font>
    <font>
      <b/>
      <sz val="11"/>
      <color indexed="10"/>
      <name val="Verdana"/>
      <family val="2"/>
    </font>
    <font>
      <b/>
      <sz val="11"/>
      <color rgb="FFC00000"/>
      <name val="Verdana"/>
      <family val="2"/>
    </font>
    <font>
      <b/>
      <sz val="11"/>
      <color rgb="FF0070C0"/>
      <name val="Verdana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rgb="FF7030A0"/>
      <name val="Calibri"/>
      <family val="2"/>
      <scheme val="minor"/>
    </font>
    <font>
      <sz val="9"/>
      <color rgb="FF7030A0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20" borderId="1" applyNumberFormat="0" applyAlignment="0" applyProtection="0"/>
    <xf numFmtId="0" fontId="9" fillId="0" borderId="2" applyNumberFormat="0" applyFill="0" applyAlignment="0" applyProtection="0"/>
    <xf numFmtId="0" fontId="10" fillId="21" borderId="3" applyNumberFormat="0" applyFont="0" applyAlignment="0" applyProtection="0"/>
    <xf numFmtId="0" fontId="11" fillId="7" borderId="1" applyNumberFormat="0" applyAlignment="0" applyProtection="0"/>
    <xf numFmtId="0" fontId="4" fillId="0" borderId="0"/>
    <xf numFmtId="0" fontId="12" fillId="3" borderId="0" applyNumberFormat="0" applyBorder="0" applyAlignment="0" applyProtection="0"/>
    <xf numFmtId="0" fontId="13" fillId="22" borderId="0" applyNumberFormat="0" applyBorder="0" applyAlignment="0" applyProtection="0"/>
    <xf numFmtId="0" fontId="14" fillId="4" borderId="0" applyNumberFormat="0" applyBorder="0" applyAlignment="0" applyProtection="0"/>
    <xf numFmtId="0" fontId="15" fillId="20" borderId="4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23" borderId="9" applyNumberFormat="0" applyAlignment="0" applyProtection="0"/>
    <xf numFmtId="0" fontId="4" fillId="0" borderId="0"/>
    <xf numFmtId="0" fontId="10" fillId="0" borderId="0"/>
    <xf numFmtId="0" fontId="3" fillId="0" borderId="0"/>
    <xf numFmtId="0" fontId="31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15">
    <xf numFmtId="0" fontId="0" fillId="0" borderId="0" xfId="0"/>
    <xf numFmtId="0" fontId="28" fillId="0" borderId="0" xfId="0" applyFont="1" applyAlignment="1">
      <alignment horizontal="left" vertical="top"/>
    </xf>
    <xf numFmtId="0" fontId="23" fillId="0" borderId="0" xfId="43" applyFont="1"/>
    <xf numFmtId="0" fontId="23" fillId="0" borderId="0" xfId="43" applyFont="1" applyAlignment="1">
      <alignment horizontal="center"/>
    </xf>
    <xf numFmtId="0" fontId="27" fillId="0" borderId="0" xfId="43" applyFont="1" applyAlignment="1">
      <alignment horizontal="left"/>
    </xf>
    <xf numFmtId="0" fontId="23" fillId="0" borderId="0" xfId="43" applyFont="1" applyAlignment="1">
      <alignment vertical="top" wrapText="1"/>
    </xf>
    <xf numFmtId="0" fontId="24" fillId="0" borderId="26" xfId="43" applyFont="1" applyBorder="1" applyAlignment="1">
      <alignment horizontal="center"/>
    </xf>
    <xf numFmtId="0" fontId="23" fillId="0" borderId="14" xfId="43" applyFont="1" applyBorder="1"/>
    <xf numFmtId="0" fontId="24" fillId="0" borderId="10" xfId="43" applyFont="1" applyBorder="1" applyAlignment="1">
      <alignment horizontal="center"/>
    </xf>
    <xf numFmtId="0" fontId="24" fillId="0" borderId="0" xfId="43" applyFont="1" applyAlignment="1">
      <alignment horizontal="center"/>
    </xf>
    <xf numFmtId="0" fontId="23" fillId="0" borderId="0" xfId="43" quotePrefix="1" applyFont="1"/>
    <xf numFmtId="0" fontId="24" fillId="0" borderId="11" xfId="43" applyFont="1" applyBorder="1" applyAlignment="1">
      <alignment horizontal="center"/>
    </xf>
    <xf numFmtId="0" fontId="23" fillId="0" borderId="13" xfId="43" applyFont="1" applyBorder="1"/>
    <xf numFmtId="0" fontId="23" fillId="0" borderId="12" xfId="43" applyFont="1" applyBorder="1"/>
    <xf numFmtId="0" fontId="24" fillId="0" borderId="23" xfId="43" applyFont="1" applyBorder="1" applyAlignment="1">
      <alignment horizontal="center"/>
    </xf>
    <xf numFmtId="0" fontId="23" fillId="0" borderId="14" xfId="43" applyFont="1" applyBorder="1" applyAlignment="1">
      <alignment vertical="top" wrapText="1"/>
    </xf>
    <xf numFmtId="0" fontId="24" fillId="0" borderId="15" xfId="43" applyFont="1" applyBorder="1" applyAlignment="1">
      <alignment horizontal="center"/>
    </xf>
    <xf numFmtId="0" fontId="23" fillId="0" borderId="17" xfId="43" applyFont="1" applyBorder="1"/>
    <xf numFmtId="0" fontId="23" fillId="0" borderId="16" xfId="43" applyFont="1" applyBorder="1"/>
    <xf numFmtId="0" fontId="24" fillId="0" borderId="22" xfId="43" applyFont="1" applyBorder="1" applyAlignment="1">
      <alignment horizontal="center"/>
    </xf>
    <xf numFmtId="0" fontId="24" fillId="0" borderId="16" xfId="43" applyFont="1" applyBorder="1" applyAlignment="1">
      <alignment horizontal="center"/>
    </xf>
    <xf numFmtId="0" fontId="24" fillId="0" borderId="12" xfId="43" applyFont="1" applyBorder="1" applyAlignment="1">
      <alignment horizontal="center"/>
    </xf>
    <xf numFmtId="0" fontId="24" fillId="0" borderId="26" xfId="43" applyFont="1" applyBorder="1" applyAlignment="1">
      <alignment horizontal="left"/>
    </xf>
    <xf numFmtId="0" fontId="23" fillId="0" borderId="13" xfId="43" applyFont="1" applyBorder="1" applyAlignment="1">
      <alignment vertical="top" wrapText="1"/>
    </xf>
    <xf numFmtId="0" fontId="24" fillId="0" borderId="0" xfId="43" applyFont="1" applyAlignment="1">
      <alignment horizontal="left"/>
    </xf>
    <xf numFmtId="0" fontId="23" fillId="0" borderId="17" xfId="43" applyFont="1" applyBorder="1" applyAlignment="1">
      <alignment vertical="top" wrapText="1"/>
    </xf>
    <xf numFmtId="0" fontId="24" fillId="0" borderId="11" xfId="43" applyFont="1" applyBorder="1" applyAlignment="1">
      <alignment horizontal="left"/>
    </xf>
    <xf numFmtId="0" fontId="24" fillId="0" borderId="16" xfId="43" applyFont="1" applyBorder="1" applyAlignment="1">
      <alignment horizontal="left"/>
    </xf>
    <xf numFmtId="0" fontId="24" fillId="0" borderId="31" xfId="43" applyFont="1" applyBorder="1" applyAlignment="1">
      <alignment horizontal="center"/>
    </xf>
    <xf numFmtId="0" fontId="23" fillId="0" borderId="32" xfId="43" applyFont="1" applyBorder="1"/>
    <xf numFmtId="0" fontId="23" fillId="0" borderId="34" xfId="43" applyFont="1" applyBorder="1"/>
    <xf numFmtId="0" fontId="24" fillId="0" borderId="29" xfId="43" applyFont="1" applyBorder="1" applyAlignment="1">
      <alignment horizontal="left"/>
    </xf>
    <xf numFmtId="0" fontId="23" fillId="0" borderId="30" xfId="43" quotePrefix="1" applyFont="1" applyBorder="1"/>
    <xf numFmtId="0" fontId="23" fillId="0" borderId="30" xfId="43" applyFont="1" applyBorder="1"/>
    <xf numFmtId="0" fontId="23" fillId="0" borderId="34" xfId="43" applyFont="1" applyBorder="1" applyAlignment="1">
      <alignment vertical="top" wrapText="1"/>
    </xf>
    <xf numFmtId="0" fontId="24" fillId="0" borderId="30" xfId="43" applyFont="1" applyBorder="1" applyAlignment="1">
      <alignment horizontal="left"/>
    </xf>
    <xf numFmtId="0" fontId="23" fillId="0" borderId="36" xfId="43" applyFont="1" applyBorder="1"/>
    <xf numFmtId="0" fontId="24" fillId="0" borderId="35" xfId="43" applyFont="1" applyBorder="1" applyAlignment="1">
      <alignment horizontal="left"/>
    </xf>
    <xf numFmtId="0" fontId="23" fillId="0" borderId="27" xfId="43" applyFont="1" applyBorder="1"/>
    <xf numFmtId="0" fontId="23" fillId="0" borderId="36" xfId="43" applyFont="1" applyBorder="1" applyAlignment="1">
      <alignment vertical="top" wrapText="1"/>
    </xf>
    <xf numFmtId="0" fontId="24" fillId="0" borderId="27" xfId="43" applyFont="1" applyBorder="1" applyAlignment="1">
      <alignment horizontal="left"/>
    </xf>
    <xf numFmtId="0" fontId="23" fillId="0" borderId="27" xfId="43" quotePrefix="1" applyFont="1" applyBorder="1"/>
    <xf numFmtId="0" fontId="24" fillId="0" borderId="28" xfId="43" applyFont="1" applyBorder="1" applyAlignment="1">
      <alignment horizontal="left"/>
    </xf>
    <xf numFmtId="0" fontId="24" fillId="25" borderId="26" xfId="43" applyFont="1" applyFill="1" applyBorder="1" applyAlignment="1">
      <alignment horizontal="center"/>
    </xf>
    <xf numFmtId="0" fontId="23" fillId="25" borderId="14" xfId="43" applyFont="1" applyFill="1" applyBorder="1"/>
    <xf numFmtId="0" fontId="24" fillId="25" borderId="11" xfId="43" applyFont="1" applyFill="1" applyBorder="1" applyAlignment="1">
      <alignment horizontal="center"/>
    </xf>
    <xf numFmtId="0" fontId="23" fillId="25" borderId="13" xfId="43" applyFont="1" applyFill="1" applyBorder="1"/>
    <xf numFmtId="0" fontId="24" fillId="25" borderId="15" xfId="43" applyFont="1" applyFill="1" applyBorder="1" applyAlignment="1">
      <alignment horizontal="center"/>
    </xf>
    <xf numFmtId="0" fontId="23" fillId="25" borderId="17" xfId="43" applyFont="1" applyFill="1" applyBorder="1"/>
    <xf numFmtId="0" fontId="24" fillId="25" borderId="29" xfId="43" applyFont="1" applyFill="1" applyBorder="1" applyAlignment="1">
      <alignment horizontal="center"/>
    </xf>
    <xf numFmtId="0" fontId="23" fillId="25" borderId="34" xfId="43" applyFont="1" applyFill="1" applyBorder="1"/>
    <xf numFmtId="0" fontId="24" fillId="25" borderId="35" xfId="43" applyFont="1" applyFill="1" applyBorder="1" applyAlignment="1">
      <alignment horizontal="center"/>
    </xf>
    <xf numFmtId="0" fontId="23" fillId="25" borderId="36" xfId="43" applyFont="1" applyFill="1" applyBorder="1"/>
    <xf numFmtId="0" fontId="24" fillId="25" borderId="28" xfId="43" applyFont="1" applyFill="1" applyBorder="1" applyAlignment="1">
      <alignment horizontal="center"/>
    </xf>
    <xf numFmtId="0" fontId="23" fillId="25" borderId="0" xfId="43" applyFont="1" applyFill="1"/>
    <xf numFmtId="0" fontId="23" fillId="0" borderId="0" xfId="43" applyFont="1" applyAlignment="1">
      <alignment horizontal="left"/>
    </xf>
    <xf numFmtId="49" fontId="24" fillId="0" borderId="26" xfId="43" applyNumberFormat="1" applyFont="1" applyBorder="1" applyAlignment="1">
      <alignment horizontal="center"/>
    </xf>
    <xf numFmtId="49" fontId="24" fillId="0" borderId="11" xfId="43" applyNumberFormat="1" applyFont="1" applyBorder="1" applyAlignment="1">
      <alignment horizontal="center"/>
    </xf>
    <xf numFmtId="49" fontId="24" fillId="25" borderId="26" xfId="43" applyNumberFormat="1" applyFont="1" applyFill="1" applyBorder="1" applyAlignment="1">
      <alignment horizontal="center"/>
    </xf>
    <xf numFmtId="49" fontId="24" fillId="25" borderId="11" xfId="43" applyNumberFormat="1" applyFont="1" applyFill="1" applyBorder="1" applyAlignment="1">
      <alignment horizontal="center"/>
    </xf>
    <xf numFmtId="49" fontId="24" fillId="25" borderId="11" xfId="43" quotePrefix="1" applyNumberFormat="1" applyFont="1" applyFill="1" applyBorder="1" applyAlignment="1">
      <alignment horizontal="center"/>
    </xf>
    <xf numFmtId="49" fontId="24" fillId="25" borderId="15" xfId="43" applyNumberFormat="1" applyFont="1" applyFill="1" applyBorder="1" applyAlignment="1">
      <alignment horizontal="center"/>
    </xf>
    <xf numFmtId="0" fontId="35" fillId="25" borderId="11" xfId="43" applyFont="1" applyFill="1" applyBorder="1" applyAlignment="1">
      <alignment horizontal="center"/>
    </xf>
    <xf numFmtId="0" fontId="36" fillId="25" borderId="13" xfId="43" applyFont="1" applyFill="1" applyBorder="1"/>
    <xf numFmtId="0" fontId="35" fillId="25" borderId="15" xfId="43" applyFont="1" applyFill="1" applyBorder="1" applyAlignment="1">
      <alignment horizontal="center"/>
    </xf>
    <xf numFmtId="0" fontId="36" fillId="25" borderId="17" xfId="43" applyFont="1" applyFill="1" applyBorder="1"/>
    <xf numFmtId="0" fontId="23" fillId="25" borderId="31" xfId="43" applyFont="1" applyFill="1" applyBorder="1"/>
    <xf numFmtId="49" fontId="24" fillId="0" borderId="33" xfId="43" applyNumberFormat="1" applyFont="1" applyBorder="1" applyAlignment="1">
      <alignment horizontal="center"/>
    </xf>
    <xf numFmtId="49" fontId="24" fillId="0" borderId="28" xfId="43" applyNumberFormat="1" applyFont="1" applyBorder="1" applyAlignment="1">
      <alignment horizontal="center" vertical="top"/>
    </xf>
    <xf numFmtId="0" fontId="35" fillId="0" borderId="0" xfId="43" applyFont="1"/>
    <xf numFmtId="0" fontId="35" fillId="25" borderId="29" xfId="43" applyFont="1" applyFill="1" applyBorder="1" applyAlignment="1">
      <alignment horizontal="center"/>
    </xf>
    <xf numFmtId="0" fontId="36" fillId="25" borderId="34" xfId="43" applyFont="1" applyFill="1" applyBorder="1"/>
    <xf numFmtId="0" fontId="35" fillId="25" borderId="35" xfId="43" applyFont="1" applyFill="1" applyBorder="1" applyAlignment="1">
      <alignment horizontal="center"/>
    </xf>
    <xf numFmtId="0" fontId="36" fillId="25" borderId="36" xfId="43" applyFont="1" applyFill="1" applyBorder="1"/>
    <xf numFmtId="49" fontId="24" fillId="25" borderId="26" xfId="43" applyNumberFormat="1" applyFont="1" applyFill="1" applyBorder="1" applyAlignment="1">
      <alignment horizontal="left"/>
    </xf>
    <xf numFmtId="49" fontId="24" fillId="25" borderId="11" xfId="43" applyNumberFormat="1" applyFont="1" applyFill="1" applyBorder="1" applyAlignment="1">
      <alignment horizontal="left"/>
    </xf>
    <xf numFmtId="49" fontId="24" fillId="0" borderId="26" xfId="43" applyNumberFormat="1" applyFont="1" applyBorder="1" applyAlignment="1">
      <alignment horizontal="left"/>
    </xf>
    <xf numFmtId="0" fontId="23" fillId="0" borderId="19" xfId="43" applyFont="1" applyBorder="1" applyAlignment="1">
      <alignment horizontal="center"/>
    </xf>
    <xf numFmtId="0" fontId="23" fillId="0" borderId="20" xfId="43" applyFont="1" applyBorder="1" applyAlignment="1">
      <alignment horizontal="center"/>
    </xf>
    <xf numFmtId="0" fontId="23" fillId="0" borderId="13" xfId="43" applyFont="1" applyBorder="1" applyAlignment="1">
      <alignment horizontal="left" vertical="top" wrapText="1"/>
    </xf>
    <xf numFmtId="0" fontId="23" fillId="0" borderId="14" xfId="43" applyFont="1" applyBorder="1" applyAlignment="1">
      <alignment horizontal="left" vertical="top" wrapText="1"/>
    </xf>
    <xf numFmtId="0" fontId="23" fillId="0" borderId="18" xfId="43" applyFont="1" applyBorder="1" applyAlignment="1">
      <alignment horizontal="center"/>
    </xf>
    <xf numFmtId="0" fontId="23" fillId="0" borderId="21" xfId="43" applyFont="1" applyBorder="1" applyAlignment="1">
      <alignment horizontal="center"/>
    </xf>
    <xf numFmtId="0" fontId="23" fillId="25" borderId="18" xfId="43" applyFont="1" applyFill="1" applyBorder="1" applyAlignment="1">
      <alignment horizontal="center"/>
    </xf>
    <xf numFmtId="0" fontId="23" fillId="25" borderId="20" xfId="43" applyFont="1" applyFill="1" applyBorder="1" applyAlignment="1">
      <alignment horizontal="center"/>
    </xf>
    <xf numFmtId="0" fontId="28" fillId="0" borderId="0" xfId="0" applyFont="1" applyAlignment="1">
      <alignment horizontal="left" vertical="top"/>
    </xf>
    <xf numFmtId="0" fontId="26" fillId="0" borderId="16" xfId="43" applyFont="1" applyBorder="1" applyAlignment="1">
      <alignment horizontal="left" vertical="center"/>
    </xf>
    <xf numFmtId="0" fontId="23" fillId="24" borderId="11" xfId="43" applyFont="1" applyFill="1" applyBorder="1" applyAlignment="1">
      <alignment horizontal="center" vertical="top" wrapText="1"/>
    </xf>
    <xf numFmtId="0" fontId="23" fillId="24" borderId="12" xfId="43" applyFont="1" applyFill="1" applyBorder="1" applyAlignment="1">
      <alignment horizontal="center" vertical="top" wrapText="1"/>
    </xf>
    <xf numFmtId="0" fontId="23" fillId="24" borderId="13" xfId="43" applyFont="1" applyFill="1" applyBorder="1" applyAlignment="1">
      <alignment horizontal="center" vertical="top" wrapText="1"/>
    </xf>
    <xf numFmtId="0" fontId="34" fillId="24" borderId="11" xfId="43" applyFont="1" applyFill="1" applyBorder="1" applyAlignment="1">
      <alignment horizontal="center" vertical="top" wrapText="1"/>
    </xf>
    <xf numFmtId="0" fontId="34" fillId="24" borderId="13" xfId="43" applyFont="1" applyFill="1" applyBorder="1" applyAlignment="1">
      <alignment horizontal="center" vertical="top" wrapText="1"/>
    </xf>
    <xf numFmtId="0" fontId="24" fillId="25" borderId="33" xfId="43" applyFont="1" applyFill="1" applyBorder="1" applyAlignment="1">
      <alignment vertical="center"/>
    </xf>
    <xf numFmtId="0" fontId="24" fillId="25" borderId="26" xfId="43" applyFont="1" applyFill="1" applyBorder="1" applyAlignment="1">
      <alignment vertical="center"/>
    </xf>
    <xf numFmtId="0" fontId="24" fillId="25" borderId="28" xfId="43" applyFont="1" applyFill="1" applyBorder="1" applyAlignment="1">
      <alignment vertical="center"/>
    </xf>
    <xf numFmtId="0" fontId="25" fillId="25" borderId="32" xfId="43" applyFont="1" applyFill="1" applyBorder="1" applyAlignment="1">
      <alignment vertical="center"/>
    </xf>
    <xf numFmtId="0" fontId="25" fillId="25" borderId="14" xfId="43" applyFont="1" applyFill="1" applyBorder="1" applyAlignment="1">
      <alignment vertical="center"/>
    </xf>
    <xf numFmtId="0" fontId="25" fillId="25" borderId="17" xfId="43" applyFont="1" applyFill="1" applyBorder="1" applyAlignment="1">
      <alignment vertical="center"/>
    </xf>
    <xf numFmtId="0" fontId="23" fillId="25" borderId="32" xfId="43" applyFont="1" applyFill="1" applyBorder="1" applyAlignment="1">
      <alignment vertical="center" wrapText="1"/>
    </xf>
    <xf numFmtId="0" fontId="23" fillId="25" borderId="14" xfId="43" applyFont="1" applyFill="1" applyBorder="1" applyAlignment="1">
      <alignment vertical="center" wrapText="1"/>
    </xf>
    <xf numFmtId="0" fontId="23" fillId="25" borderId="17" xfId="43" applyFont="1" applyFill="1" applyBorder="1" applyAlignment="1">
      <alignment vertical="center" wrapText="1"/>
    </xf>
    <xf numFmtId="0" fontId="34" fillId="25" borderId="37" xfId="43" applyFont="1" applyFill="1" applyBorder="1" applyAlignment="1">
      <alignment horizontal="center"/>
    </xf>
    <xf numFmtId="0" fontId="34" fillId="25" borderId="39" xfId="43" applyFont="1" applyFill="1" applyBorder="1" applyAlignment="1">
      <alignment horizontal="center"/>
    </xf>
    <xf numFmtId="0" fontId="34" fillId="25" borderId="38" xfId="43" applyFont="1" applyFill="1" applyBorder="1" applyAlignment="1">
      <alignment horizontal="center"/>
    </xf>
    <xf numFmtId="0" fontId="35" fillId="25" borderId="37" xfId="43" applyFont="1" applyFill="1" applyBorder="1" applyAlignment="1">
      <alignment horizontal="center"/>
    </xf>
    <xf numFmtId="0" fontId="35" fillId="25" borderId="39" xfId="43" applyFont="1" applyFill="1" applyBorder="1" applyAlignment="1">
      <alignment horizontal="center"/>
    </xf>
    <xf numFmtId="0" fontId="35" fillId="25" borderId="38" xfId="43" applyFont="1" applyFill="1" applyBorder="1" applyAlignment="1">
      <alignment horizontal="center"/>
    </xf>
    <xf numFmtId="0" fontId="23" fillId="0" borderId="17" xfId="43" applyFont="1" applyBorder="1" applyAlignment="1">
      <alignment horizontal="left" vertical="top" wrapText="1"/>
    </xf>
    <xf numFmtId="164" fontId="24" fillId="25" borderId="33" xfId="43" quotePrefix="1" applyNumberFormat="1" applyFont="1" applyFill="1" applyBorder="1" applyAlignment="1">
      <alignment vertical="center"/>
    </xf>
    <xf numFmtId="164" fontId="24" fillId="25" borderId="26" xfId="43" quotePrefix="1" applyNumberFormat="1" applyFont="1" applyFill="1" applyBorder="1" applyAlignment="1">
      <alignment vertical="center"/>
    </xf>
    <xf numFmtId="164" fontId="24" fillId="25" borderId="28" xfId="43" quotePrefix="1" applyNumberFormat="1" applyFont="1" applyFill="1" applyBorder="1" applyAlignment="1">
      <alignment vertical="center"/>
    </xf>
    <xf numFmtId="0" fontId="23" fillId="24" borderId="24" xfId="43" applyFont="1" applyFill="1" applyBorder="1" applyAlignment="1">
      <alignment horizontal="center" vertical="top" wrapText="1"/>
    </xf>
    <xf numFmtId="0" fontId="23" fillId="24" borderId="25" xfId="43" applyFont="1" applyFill="1" applyBorder="1" applyAlignment="1">
      <alignment horizontal="center" vertical="top" wrapText="1"/>
    </xf>
    <xf numFmtId="0" fontId="33" fillId="25" borderId="37" xfId="43" applyFont="1" applyFill="1" applyBorder="1" applyAlignment="1">
      <alignment horizontal="center"/>
    </xf>
    <xf numFmtId="0" fontId="33" fillId="25" borderId="38" xfId="43" applyFont="1" applyFill="1" applyBorder="1" applyAlignment="1">
      <alignment horizontal="center"/>
    </xf>
  </cellXfs>
  <cellStyles count="55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Excel Built-in Normal" xfId="30" xr:uid="{00000000-0005-0000-0000-00001C000000}"/>
    <cellStyle name="Insatisfaisant" xfId="31" builtinId="27" customBuiltin="1"/>
    <cellStyle name="Neutre" xfId="32" builtinId="28" customBuiltin="1"/>
    <cellStyle name="Normal" xfId="0" builtinId="0"/>
    <cellStyle name="Normal 10" xfId="50" xr:uid="{1220AE5F-C600-4D68-B494-E0C0640B70EA}"/>
    <cellStyle name="Normal 2" xfId="43" xr:uid="{00000000-0005-0000-0000-000021000000}"/>
    <cellStyle name="Normal 2 2" xfId="44" xr:uid="{00000000-0005-0000-0000-000022000000}"/>
    <cellStyle name="Normal 2 2 2" xfId="48" xr:uid="{916C46E5-25D2-4338-907A-EEC9CC60C518}"/>
    <cellStyle name="Normal 3" xfId="45" xr:uid="{00000000-0005-0000-0000-000023000000}"/>
    <cellStyle name="Normal 4" xfId="46" xr:uid="{D6EBE5D2-1EC2-45EB-959E-57267602C718}"/>
    <cellStyle name="Normal 5" xfId="47" xr:uid="{078D0B8B-39B6-4671-B504-08CAAD53B340}"/>
    <cellStyle name="Normal 6" xfId="49" xr:uid="{081895F3-415E-49CB-9D3A-CE83805D7FCA}"/>
    <cellStyle name="Normal 7" xfId="51" xr:uid="{3D4F4AAE-5358-4154-9EB5-561D920E5D8B}"/>
    <cellStyle name="Normal 7 2" xfId="54" xr:uid="{701392B7-7071-4592-9252-3642C6EA1B78}"/>
    <cellStyle name="Normal 8" xfId="53" xr:uid="{6508A6B6-4D75-4F22-816A-37E60074ADE4}"/>
    <cellStyle name="Normal 9" xfId="52" xr:uid="{01C59F0B-564F-4F6A-B2FE-752E44FEC54B}"/>
    <cellStyle name="Note" xfId="28" builtinId="10" customBuiltin="1"/>
    <cellStyle name="Satisfaisant" xfId="33" builtinId="26" customBuiltin="1"/>
    <cellStyle name="Sortie" xfId="34" builtinId="21" customBuiltin="1"/>
    <cellStyle name="Texte explicatif" xfId="35" builtinId="53" customBuiltin="1"/>
    <cellStyle name="Titre" xfId="36" builtinId="15" customBuiltin="1"/>
    <cellStyle name="Titre 1" xfId="37" builtinId="16" customBuiltin="1"/>
    <cellStyle name="Titre 2" xfId="38" builtinId="17" customBuiltin="1"/>
    <cellStyle name="Titre 3" xfId="39" builtinId="18" customBuiltin="1"/>
    <cellStyle name="Titre 4" xfId="40" builtinId="19" customBuiltin="1"/>
    <cellStyle name="Total" xfId="41" builtinId="25" customBuiltin="1"/>
    <cellStyle name="Vérification" xfId="42" builtinId="23" customBuiltin="1"/>
  </cellStyles>
  <dxfs count="0"/>
  <tableStyles count="1" defaultTableStyle="TableStyleMedium2" defaultPivotStyle="PivotStyleLight16">
    <tableStyle name="Invisible" pivot="0" table="0" count="0" xr9:uid="{7B21A853-682B-4254-95B5-D45F15E3FC08}"/>
  </tableStyles>
  <colors>
    <mruColors>
      <color rgb="FFF1F5F9"/>
      <color rgb="FFEEF3F8"/>
      <color rgb="FF0070C0"/>
      <color rgb="FF0082B6"/>
      <color rgb="FFFFFFCC"/>
      <color rgb="FFE26B0A"/>
      <color rgb="FF00B0F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47625</xdr:rowOff>
    </xdr:from>
    <xdr:to>
      <xdr:col>4</xdr:col>
      <xdr:colOff>747948</xdr:colOff>
      <xdr:row>2</xdr:row>
      <xdr:rowOff>266486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A13532F-6419-4519-B396-C71C1E457A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47625"/>
          <a:ext cx="1990643" cy="4665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44450</xdr:rowOff>
    </xdr:from>
    <xdr:to>
      <xdr:col>4</xdr:col>
      <xdr:colOff>749218</xdr:colOff>
      <xdr:row>2</xdr:row>
      <xdr:rowOff>269661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B28ABAB-3357-4541-A0A4-0A61F6F923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44450"/>
          <a:ext cx="1990643" cy="47286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44450</xdr:rowOff>
    </xdr:from>
    <xdr:to>
      <xdr:col>4</xdr:col>
      <xdr:colOff>557448</xdr:colOff>
      <xdr:row>2</xdr:row>
      <xdr:rowOff>269661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D340BF0-58CD-4F2B-8F47-001BB676AC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44450"/>
          <a:ext cx="1990643" cy="47286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44450</xdr:rowOff>
    </xdr:from>
    <xdr:to>
      <xdr:col>4</xdr:col>
      <xdr:colOff>557448</xdr:colOff>
      <xdr:row>2</xdr:row>
      <xdr:rowOff>269661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FCAE45B-8F6B-4679-AE9A-0911112B1C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44450"/>
          <a:ext cx="1990643" cy="4728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4"/>
  <dimension ref="B1:W38"/>
  <sheetViews>
    <sheetView showGridLines="0" workbookViewId="0">
      <pane ySplit="5" topLeftCell="A6" activePane="bottomLeft" state="frozenSplit"/>
      <selection pane="bottomLeft" activeCell="F4" sqref="F4:G4"/>
    </sheetView>
  </sheetViews>
  <sheetFormatPr baseColWidth="10" defaultColWidth="11.44140625" defaultRowHeight="12" x14ac:dyDescent="0.25"/>
  <cols>
    <col min="1" max="1" width="2.6640625" style="2" customWidth="1"/>
    <col min="2" max="2" width="3.109375" style="3" customWidth="1"/>
    <col min="3" max="3" width="11.44140625" style="2" customWidth="1"/>
    <col min="4" max="4" width="3.109375" style="3" customWidth="1"/>
    <col min="5" max="5" width="12.33203125" style="2" customWidth="1"/>
    <col min="6" max="6" width="3.109375" style="3" customWidth="1"/>
    <col min="7" max="7" width="26.109375" style="2" bestFit="1" customWidth="1"/>
    <col min="8" max="8" width="3.109375" style="3" customWidth="1"/>
    <col min="9" max="9" width="21.5546875" style="2" bestFit="1" customWidth="1"/>
    <col min="10" max="10" width="3.109375" style="3" customWidth="1"/>
    <col min="11" max="11" width="12" style="2" bestFit="1" customWidth="1"/>
    <col min="12" max="12" width="3.109375" style="3" customWidth="1"/>
    <col min="13" max="13" width="11.44140625" style="2" bestFit="1" customWidth="1"/>
    <col min="14" max="14" width="3.109375" style="3" customWidth="1"/>
    <col min="15" max="15" width="11" style="2" customWidth="1"/>
    <col min="16" max="16" width="3.109375" style="3" customWidth="1"/>
    <col min="17" max="17" width="13.6640625" style="2" bestFit="1" customWidth="1"/>
    <col min="18" max="18" width="3.109375" style="3" customWidth="1"/>
    <col min="19" max="19" width="11.44140625" style="2" customWidth="1"/>
    <col min="20" max="20" width="3.109375" style="3" customWidth="1"/>
    <col min="21" max="21" width="14.6640625" style="2" customWidth="1"/>
    <col min="22" max="22" width="3.109375" style="3" customWidth="1"/>
    <col min="23" max="23" width="14.88671875" style="2" customWidth="1"/>
    <col min="24" max="16384" width="11.44140625" style="2"/>
  </cols>
  <sheetData>
    <row r="1" spans="2:23" ht="6" customHeight="1" x14ac:dyDescent="0.25"/>
    <row r="2" spans="2:23" ht="13.5" customHeight="1" x14ac:dyDescent="0.25">
      <c r="B2" s="1"/>
      <c r="F2" s="85" t="s">
        <v>194</v>
      </c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</row>
    <row r="3" spans="2:23" ht="24.9" customHeight="1" thickBot="1" x14ac:dyDescent="0.3">
      <c r="B3" s="4"/>
      <c r="F3" s="86" t="s">
        <v>193</v>
      </c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</row>
    <row r="4" spans="2:23" s="5" customFormat="1" ht="25.5" customHeight="1" x14ac:dyDescent="0.25">
      <c r="B4" s="90" t="s">
        <v>44</v>
      </c>
      <c r="C4" s="91"/>
      <c r="D4" s="90" t="s">
        <v>4</v>
      </c>
      <c r="E4" s="91"/>
      <c r="F4" s="90" t="s">
        <v>251</v>
      </c>
      <c r="G4" s="91"/>
      <c r="H4" s="87" t="s">
        <v>183</v>
      </c>
      <c r="I4" s="89"/>
      <c r="J4" s="87" t="s">
        <v>184</v>
      </c>
      <c r="K4" s="89"/>
      <c r="L4" s="87" t="s">
        <v>185</v>
      </c>
      <c r="M4" s="88"/>
      <c r="N4" s="88"/>
      <c r="O4" s="89"/>
      <c r="P4" s="87" t="s">
        <v>186</v>
      </c>
      <c r="Q4" s="88"/>
      <c r="R4" s="88"/>
      <c r="S4" s="89"/>
      <c r="T4" s="87" t="s">
        <v>187</v>
      </c>
      <c r="U4" s="89"/>
      <c r="V4" s="88" t="s">
        <v>188</v>
      </c>
      <c r="W4" s="89"/>
    </row>
    <row r="5" spans="2:23" ht="12.75" customHeight="1" thickBot="1" x14ac:dyDescent="0.3">
      <c r="B5" s="83" t="s">
        <v>45</v>
      </c>
      <c r="C5" s="84"/>
      <c r="D5" s="83" t="s">
        <v>46</v>
      </c>
      <c r="E5" s="84"/>
      <c r="F5" s="83" t="s">
        <v>46</v>
      </c>
      <c r="G5" s="84"/>
      <c r="H5" s="81" t="s">
        <v>46</v>
      </c>
      <c r="I5" s="78"/>
      <c r="J5" s="81" t="s">
        <v>46</v>
      </c>
      <c r="K5" s="78"/>
      <c r="L5" s="81" t="s">
        <v>47</v>
      </c>
      <c r="M5" s="77"/>
      <c r="N5" s="82" t="s">
        <v>48</v>
      </c>
      <c r="O5" s="78"/>
      <c r="P5" s="81" t="s">
        <v>47</v>
      </c>
      <c r="Q5" s="77"/>
      <c r="R5" s="82" t="s">
        <v>48</v>
      </c>
      <c r="S5" s="78"/>
      <c r="T5" s="81" t="s">
        <v>46</v>
      </c>
      <c r="U5" s="78"/>
      <c r="V5" s="77" t="s">
        <v>46</v>
      </c>
      <c r="W5" s="78"/>
    </row>
    <row r="6" spans="2:23" ht="12" customHeight="1" x14ac:dyDescent="0.25">
      <c r="B6" s="92">
        <v>1</v>
      </c>
      <c r="C6" s="95" t="s">
        <v>2</v>
      </c>
      <c r="D6" s="92" t="s">
        <v>3</v>
      </c>
      <c r="E6" s="98" t="s">
        <v>54</v>
      </c>
      <c r="F6" s="58" t="s">
        <v>232</v>
      </c>
      <c r="G6" s="44" t="s">
        <v>5</v>
      </c>
      <c r="H6" s="56" t="s">
        <v>231</v>
      </c>
      <c r="I6" s="7" t="s">
        <v>6</v>
      </c>
      <c r="J6" s="56" t="s">
        <v>232</v>
      </c>
      <c r="K6" s="7" t="s">
        <v>13</v>
      </c>
      <c r="L6" s="6">
        <v>0</v>
      </c>
      <c r="M6" s="2" t="s">
        <v>17</v>
      </c>
      <c r="N6" s="8">
        <v>0</v>
      </c>
      <c r="O6" s="7" t="s">
        <v>17</v>
      </c>
      <c r="P6" s="6">
        <v>0</v>
      </c>
      <c r="Q6" s="2" t="s">
        <v>26</v>
      </c>
      <c r="R6" s="8">
        <v>0</v>
      </c>
      <c r="S6" s="7" t="s">
        <v>26</v>
      </c>
      <c r="T6" s="6" t="s">
        <v>3</v>
      </c>
      <c r="U6" s="79" t="s">
        <v>53</v>
      </c>
      <c r="V6" s="9" t="s">
        <v>3</v>
      </c>
      <c r="W6" s="79" t="s">
        <v>53</v>
      </c>
    </row>
    <row r="7" spans="2:23" ht="12.75" customHeight="1" x14ac:dyDescent="0.25">
      <c r="B7" s="93"/>
      <c r="C7" s="96"/>
      <c r="D7" s="93"/>
      <c r="E7" s="99"/>
      <c r="F7" s="58"/>
      <c r="G7" s="44"/>
      <c r="H7" s="56" t="s">
        <v>232</v>
      </c>
      <c r="I7" s="7" t="s">
        <v>7</v>
      </c>
      <c r="J7" s="56" t="s">
        <v>233</v>
      </c>
      <c r="K7" s="7" t="s">
        <v>14</v>
      </c>
      <c r="L7" s="6">
        <v>1</v>
      </c>
      <c r="M7" s="2" t="s">
        <v>18</v>
      </c>
      <c r="N7" s="8">
        <v>1</v>
      </c>
      <c r="O7" s="7" t="s">
        <v>24</v>
      </c>
      <c r="P7" s="6">
        <v>1</v>
      </c>
      <c r="Q7" s="2" t="s">
        <v>27</v>
      </c>
      <c r="R7" s="8">
        <v>1</v>
      </c>
      <c r="S7" s="7" t="s">
        <v>30</v>
      </c>
      <c r="T7" s="6"/>
      <c r="U7" s="80"/>
      <c r="V7" s="9"/>
      <c r="W7" s="80"/>
    </row>
    <row r="8" spans="2:23" ht="12.75" customHeight="1" x14ac:dyDescent="0.25">
      <c r="B8" s="93"/>
      <c r="C8" s="96"/>
      <c r="D8" s="93"/>
      <c r="E8" s="99"/>
      <c r="F8" s="58"/>
      <c r="G8" s="44"/>
      <c r="H8" s="56" t="s">
        <v>233</v>
      </c>
      <c r="I8" s="7" t="s">
        <v>8</v>
      </c>
      <c r="J8" s="56" t="s">
        <v>234</v>
      </c>
      <c r="K8" s="7" t="s">
        <v>15</v>
      </c>
      <c r="L8" s="6">
        <v>2</v>
      </c>
      <c r="M8" s="2" t="s">
        <v>19</v>
      </c>
      <c r="N8" s="8">
        <v>2</v>
      </c>
      <c r="O8" s="7" t="s">
        <v>25</v>
      </c>
      <c r="P8" s="6">
        <v>2</v>
      </c>
      <c r="Q8" s="2" t="s">
        <v>29</v>
      </c>
      <c r="R8" s="8">
        <v>2</v>
      </c>
      <c r="S8" s="7" t="s">
        <v>31</v>
      </c>
      <c r="T8" s="6"/>
      <c r="U8" s="80"/>
      <c r="V8" s="9"/>
      <c r="W8" s="80"/>
    </row>
    <row r="9" spans="2:23" ht="12.75" customHeight="1" x14ac:dyDescent="0.25">
      <c r="B9" s="93"/>
      <c r="C9" s="96"/>
      <c r="D9" s="93"/>
      <c r="E9" s="99"/>
      <c r="F9" s="58"/>
      <c r="G9" s="44"/>
      <c r="H9" s="56" t="s">
        <v>234</v>
      </c>
      <c r="I9" s="7" t="s">
        <v>9</v>
      </c>
      <c r="J9" s="56" t="s">
        <v>235</v>
      </c>
      <c r="K9" s="7" t="s">
        <v>16</v>
      </c>
      <c r="L9" s="6">
        <v>3</v>
      </c>
      <c r="M9" s="2" t="s">
        <v>20</v>
      </c>
      <c r="N9" s="8"/>
      <c r="O9" s="7"/>
      <c r="P9" s="6">
        <v>3</v>
      </c>
      <c r="Q9" s="2" t="s">
        <v>28</v>
      </c>
      <c r="R9" s="8">
        <v>3</v>
      </c>
      <c r="S9" s="7" t="s">
        <v>32</v>
      </c>
      <c r="T9" s="6"/>
      <c r="U9" s="80"/>
      <c r="V9" s="9"/>
      <c r="W9" s="80"/>
    </row>
    <row r="10" spans="2:23" ht="12.75" customHeight="1" x14ac:dyDescent="0.25">
      <c r="B10" s="93"/>
      <c r="C10" s="96"/>
      <c r="D10" s="93"/>
      <c r="E10" s="99"/>
      <c r="F10" s="58"/>
      <c r="G10" s="44"/>
      <c r="H10" s="56" t="s">
        <v>235</v>
      </c>
      <c r="I10" s="7" t="s">
        <v>10</v>
      </c>
      <c r="J10" s="56" t="s">
        <v>229</v>
      </c>
      <c r="K10" s="7" t="s">
        <v>230</v>
      </c>
      <c r="L10" s="6">
        <v>4</v>
      </c>
      <c r="M10" s="2" t="s">
        <v>21</v>
      </c>
      <c r="N10" s="8"/>
      <c r="O10" s="7"/>
      <c r="P10" s="6">
        <v>9</v>
      </c>
      <c r="Q10" s="2" t="s">
        <v>12</v>
      </c>
      <c r="R10" s="8">
        <v>4</v>
      </c>
      <c r="S10" s="7" t="s">
        <v>33</v>
      </c>
      <c r="T10" s="6"/>
      <c r="U10" s="80"/>
      <c r="V10" s="9"/>
      <c r="W10" s="80"/>
    </row>
    <row r="11" spans="2:23" ht="12.75" customHeight="1" x14ac:dyDescent="0.25">
      <c r="B11" s="93"/>
      <c r="C11" s="96"/>
      <c r="D11" s="93"/>
      <c r="E11" s="99"/>
      <c r="F11" s="58"/>
      <c r="G11" s="44"/>
      <c r="H11" s="56" t="s">
        <v>229</v>
      </c>
      <c r="I11" s="7" t="s">
        <v>11</v>
      </c>
      <c r="J11" s="56">
        <v>99</v>
      </c>
      <c r="K11" s="7" t="s">
        <v>12</v>
      </c>
      <c r="L11" s="6">
        <v>5</v>
      </c>
      <c r="M11" s="10" t="s">
        <v>22</v>
      </c>
      <c r="N11" s="8"/>
      <c r="O11" s="7"/>
      <c r="P11" s="6"/>
      <c r="R11" s="8">
        <v>5</v>
      </c>
      <c r="S11" s="7" t="s">
        <v>34</v>
      </c>
      <c r="T11" s="6"/>
      <c r="U11" s="80"/>
      <c r="V11" s="9"/>
      <c r="W11" s="80"/>
    </row>
    <row r="12" spans="2:23" ht="12.75" customHeight="1" x14ac:dyDescent="0.25">
      <c r="B12" s="93"/>
      <c r="C12" s="96"/>
      <c r="D12" s="93"/>
      <c r="E12" s="99"/>
      <c r="F12" s="58"/>
      <c r="G12" s="44"/>
      <c r="H12" s="56" t="s">
        <v>236</v>
      </c>
      <c r="I12" s="7" t="s">
        <v>12</v>
      </c>
      <c r="J12" s="6"/>
      <c r="K12" s="7"/>
      <c r="L12" s="6">
        <v>6</v>
      </c>
      <c r="M12" s="10" t="s">
        <v>23</v>
      </c>
      <c r="N12" s="8"/>
      <c r="O12" s="7"/>
      <c r="P12" s="6"/>
      <c r="R12" s="8">
        <v>6</v>
      </c>
      <c r="S12" s="7" t="s">
        <v>35</v>
      </c>
      <c r="T12" s="6"/>
      <c r="U12" s="80"/>
      <c r="V12" s="9"/>
      <c r="W12" s="80"/>
    </row>
    <row r="13" spans="2:23" ht="12.75" customHeight="1" x14ac:dyDescent="0.25">
      <c r="B13" s="93"/>
      <c r="C13" s="96"/>
      <c r="D13" s="93"/>
      <c r="E13" s="99"/>
      <c r="F13" s="58"/>
      <c r="G13" s="44"/>
      <c r="H13" s="56"/>
      <c r="I13" s="7"/>
      <c r="J13" s="6"/>
      <c r="K13" s="7"/>
      <c r="L13" s="6">
        <v>9</v>
      </c>
      <c r="M13" s="2" t="s">
        <v>12</v>
      </c>
      <c r="N13" s="8"/>
      <c r="O13" s="7"/>
      <c r="P13" s="6"/>
      <c r="R13" s="8">
        <v>8</v>
      </c>
      <c r="S13" s="7" t="s">
        <v>36</v>
      </c>
      <c r="T13" s="6"/>
      <c r="U13" s="80"/>
      <c r="V13" s="9"/>
      <c r="W13" s="80"/>
    </row>
    <row r="14" spans="2:23" ht="12.75" customHeight="1" thickBot="1" x14ac:dyDescent="0.3">
      <c r="B14" s="93"/>
      <c r="C14" s="96"/>
      <c r="D14" s="93"/>
      <c r="E14" s="99"/>
      <c r="F14" s="58"/>
      <c r="G14" s="44"/>
      <c r="H14" s="56"/>
      <c r="I14" s="7"/>
      <c r="J14" s="6"/>
      <c r="K14" s="7"/>
      <c r="L14" s="6"/>
      <c r="N14" s="8"/>
      <c r="O14" s="7"/>
      <c r="P14" s="6"/>
      <c r="R14" s="8">
        <v>9</v>
      </c>
      <c r="S14" s="7" t="s">
        <v>12</v>
      </c>
      <c r="T14" s="6"/>
      <c r="U14" s="80"/>
      <c r="V14" s="9"/>
      <c r="W14" s="80"/>
    </row>
    <row r="15" spans="2:23" ht="12.75" customHeight="1" x14ac:dyDescent="0.25">
      <c r="B15" s="93"/>
      <c r="C15" s="96"/>
      <c r="D15" s="93"/>
      <c r="E15" s="99"/>
      <c r="F15" s="59" t="s">
        <v>233</v>
      </c>
      <c r="G15" s="46" t="s">
        <v>37</v>
      </c>
      <c r="H15" s="57" t="s">
        <v>232</v>
      </c>
      <c r="I15" s="12" t="s">
        <v>49</v>
      </c>
      <c r="J15" s="11"/>
      <c r="K15" s="12"/>
      <c r="L15" s="11"/>
      <c r="M15" s="13"/>
      <c r="N15" s="14"/>
      <c r="O15" s="12"/>
      <c r="P15" s="11"/>
      <c r="Q15" s="13"/>
      <c r="R15" s="14"/>
      <c r="S15" s="12"/>
      <c r="T15" s="11"/>
      <c r="U15" s="12"/>
      <c r="V15" s="11"/>
      <c r="W15" s="12"/>
    </row>
    <row r="16" spans="2:23" ht="12.75" customHeight="1" x14ac:dyDescent="0.25">
      <c r="B16" s="93"/>
      <c r="C16" s="96"/>
      <c r="D16" s="93"/>
      <c r="E16" s="99"/>
      <c r="F16" s="58"/>
      <c r="G16" s="44"/>
      <c r="H16" s="56" t="s">
        <v>233</v>
      </c>
      <c r="I16" s="7" t="s">
        <v>50</v>
      </c>
      <c r="J16" s="6"/>
      <c r="K16" s="7"/>
      <c r="L16" s="6"/>
      <c r="N16" s="8"/>
      <c r="O16" s="7"/>
      <c r="P16" s="6"/>
      <c r="R16" s="8"/>
      <c r="S16" s="7"/>
      <c r="T16" s="6"/>
      <c r="U16" s="7"/>
      <c r="V16" s="6"/>
      <c r="W16" s="7"/>
    </row>
    <row r="17" spans="2:23" ht="12.75" customHeight="1" thickBot="1" x14ac:dyDescent="0.3">
      <c r="B17" s="93"/>
      <c r="C17" s="96"/>
      <c r="D17" s="93"/>
      <c r="E17" s="99"/>
      <c r="F17" s="58"/>
      <c r="G17" s="44"/>
      <c r="H17" s="56" t="s">
        <v>234</v>
      </c>
      <c r="I17" s="7" t="s">
        <v>51</v>
      </c>
      <c r="J17" s="6"/>
      <c r="K17" s="7"/>
      <c r="L17" s="6"/>
      <c r="N17" s="8"/>
      <c r="O17" s="7"/>
      <c r="P17" s="6"/>
      <c r="R17" s="8"/>
      <c r="S17" s="7"/>
      <c r="T17" s="6"/>
      <c r="U17" s="7"/>
      <c r="V17" s="6"/>
      <c r="W17" s="7"/>
    </row>
    <row r="18" spans="2:23" ht="12.75" customHeight="1" x14ac:dyDescent="0.25">
      <c r="B18" s="93"/>
      <c r="C18" s="96"/>
      <c r="D18" s="93"/>
      <c r="E18" s="99"/>
      <c r="F18" s="59" t="s">
        <v>234</v>
      </c>
      <c r="G18" s="46" t="s">
        <v>38</v>
      </c>
      <c r="H18" s="57"/>
      <c r="I18" s="12"/>
      <c r="J18" s="11"/>
      <c r="K18" s="12"/>
      <c r="L18" s="11"/>
      <c r="M18" s="13"/>
      <c r="N18" s="14"/>
      <c r="O18" s="12"/>
      <c r="P18" s="11"/>
      <c r="Q18" s="13"/>
      <c r="R18" s="14"/>
      <c r="S18" s="12"/>
      <c r="T18" s="11"/>
      <c r="U18" s="12"/>
      <c r="V18" s="11"/>
      <c r="W18" s="12"/>
    </row>
    <row r="19" spans="2:23" ht="13.5" customHeight="1" thickBot="1" x14ac:dyDescent="0.3">
      <c r="B19" s="93"/>
      <c r="C19" s="96"/>
      <c r="D19" s="93"/>
      <c r="E19" s="99"/>
      <c r="F19" s="58"/>
      <c r="G19" s="44"/>
      <c r="H19" s="56"/>
      <c r="I19" s="7"/>
      <c r="J19" s="6"/>
      <c r="K19" s="7"/>
      <c r="L19" s="6"/>
      <c r="N19" s="8"/>
      <c r="O19" s="7"/>
      <c r="P19" s="6"/>
      <c r="R19" s="8"/>
      <c r="S19" s="7"/>
      <c r="T19" s="6"/>
      <c r="U19" s="7"/>
      <c r="V19" s="6"/>
      <c r="W19" s="7"/>
    </row>
    <row r="20" spans="2:23" ht="12.75" customHeight="1" x14ac:dyDescent="0.25">
      <c r="B20" s="93"/>
      <c r="C20" s="96"/>
      <c r="D20" s="93"/>
      <c r="E20" s="99"/>
      <c r="F20" s="59" t="s">
        <v>229</v>
      </c>
      <c r="G20" s="66" t="s">
        <v>40</v>
      </c>
      <c r="H20" s="67" t="s">
        <v>231</v>
      </c>
      <c r="I20" s="29" t="s">
        <v>6</v>
      </c>
      <c r="J20" s="28"/>
      <c r="K20" s="12"/>
      <c r="L20" s="11"/>
      <c r="M20" s="13"/>
      <c r="N20" s="14"/>
      <c r="O20" s="12"/>
      <c r="P20" s="11"/>
      <c r="Q20" s="13"/>
      <c r="R20" s="14"/>
      <c r="S20" s="12"/>
      <c r="T20" s="11"/>
      <c r="U20" s="12"/>
      <c r="V20" s="11"/>
      <c r="W20" s="12"/>
    </row>
    <row r="21" spans="2:23" ht="12.75" customHeight="1" x14ac:dyDescent="0.25">
      <c r="B21" s="93"/>
      <c r="C21" s="96"/>
      <c r="D21" s="93"/>
      <c r="E21" s="99"/>
      <c r="F21" s="58"/>
      <c r="G21" s="54"/>
      <c r="H21" s="56" t="s">
        <v>234</v>
      </c>
      <c r="I21" s="7" t="s">
        <v>9</v>
      </c>
      <c r="J21" s="9"/>
      <c r="K21" s="7"/>
      <c r="L21" s="6"/>
      <c r="N21" s="8"/>
      <c r="O21" s="7"/>
      <c r="P21" s="6"/>
      <c r="R21" s="8"/>
      <c r="S21" s="7"/>
      <c r="T21" s="6"/>
      <c r="U21" s="7"/>
      <c r="V21" s="6"/>
      <c r="W21" s="7"/>
    </row>
    <row r="22" spans="2:23" ht="12.6" thickBot="1" x14ac:dyDescent="0.3">
      <c r="B22" s="93"/>
      <c r="C22" s="96"/>
      <c r="D22" s="93"/>
      <c r="E22" s="99"/>
      <c r="F22" s="58"/>
      <c r="G22" s="54"/>
      <c r="H22" s="68" t="s">
        <v>237</v>
      </c>
      <c r="I22" s="25" t="s">
        <v>52</v>
      </c>
      <c r="J22" s="9"/>
      <c r="K22" s="7"/>
      <c r="L22" s="6"/>
      <c r="N22" s="8"/>
      <c r="O22" s="7"/>
      <c r="P22" s="6"/>
      <c r="R22" s="8"/>
      <c r="S22" s="7"/>
      <c r="T22" s="6"/>
      <c r="U22" s="7"/>
      <c r="V22" s="6"/>
      <c r="W22" s="7"/>
    </row>
    <row r="23" spans="2:23" ht="12.75" customHeight="1" x14ac:dyDescent="0.25">
      <c r="B23" s="93"/>
      <c r="C23" s="96"/>
      <c r="D23" s="93"/>
      <c r="E23" s="99"/>
      <c r="F23" s="59" t="s">
        <v>238</v>
      </c>
      <c r="G23" s="46" t="s">
        <v>41</v>
      </c>
      <c r="H23" s="11"/>
      <c r="I23" s="12"/>
      <c r="J23" s="11"/>
      <c r="K23" s="12"/>
      <c r="L23" s="11"/>
      <c r="M23" s="13"/>
      <c r="N23" s="14"/>
      <c r="O23" s="12"/>
      <c r="P23" s="11"/>
      <c r="Q23" s="13"/>
      <c r="R23" s="14"/>
      <c r="S23" s="12"/>
      <c r="T23" s="11"/>
      <c r="U23" s="12"/>
      <c r="V23" s="11"/>
      <c r="W23" s="12"/>
    </row>
    <row r="24" spans="2:23" ht="13.5" customHeight="1" thickBot="1" x14ac:dyDescent="0.3">
      <c r="B24" s="93"/>
      <c r="C24" s="96"/>
      <c r="D24" s="93"/>
      <c r="E24" s="99"/>
      <c r="F24" s="58"/>
      <c r="G24" s="44"/>
      <c r="H24" s="6"/>
      <c r="I24" s="7"/>
      <c r="J24" s="6"/>
      <c r="K24" s="7"/>
      <c r="L24" s="6"/>
      <c r="N24" s="8"/>
      <c r="O24" s="7"/>
      <c r="P24" s="6"/>
      <c r="R24" s="8"/>
      <c r="S24" s="7"/>
      <c r="T24" s="6"/>
      <c r="U24" s="7"/>
      <c r="V24" s="6"/>
      <c r="W24" s="7"/>
    </row>
    <row r="25" spans="2:23" ht="12.75" customHeight="1" x14ac:dyDescent="0.25">
      <c r="B25" s="93"/>
      <c r="C25" s="96"/>
      <c r="D25" s="93"/>
      <c r="E25" s="99"/>
      <c r="F25" s="60" t="s">
        <v>205</v>
      </c>
      <c r="G25" s="46" t="s">
        <v>206</v>
      </c>
      <c r="H25" s="11"/>
      <c r="I25" s="12"/>
      <c r="J25" s="11"/>
      <c r="K25" s="12"/>
      <c r="L25" s="11"/>
      <c r="M25" s="13"/>
      <c r="N25" s="14"/>
      <c r="O25" s="12"/>
      <c r="P25" s="11"/>
      <c r="Q25" s="13"/>
      <c r="R25" s="14"/>
      <c r="S25" s="12"/>
      <c r="T25" s="11"/>
      <c r="U25" s="12"/>
      <c r="V25" s="11"/>
      <c r="W25" s="12"/>
    </row>
    <row r="26" spans="2:23" ht="13.5" customHeight="1" thickBot="1" x14ac:dyDescent="0.3">
      <c r="B26" s="93"/>
      <c r="C26" s="96"/>
      <c r="D26" s="93"/>
      <c r="E26" s="99"/>
      <c r="F26" s="58"/>
      <c r="G26" s="44"/>
      <c r="H26" s="6"/>
      <c r="I26" s="7"/>
      <c r="J26" s="6"/>
      <c r="K26" s="7"/>
      <c r="L26" s="6"/>
      <c r="N26" s="8"/>
      <c r="O26" s="7"/>
      <c r="P26" s="6"/>
      <c r="R26" s="8"/>
      <c r="S26" s="7"/>
      <c r="T26" s="6"/>
      <c r="U26" s="7"/>
      <c r="V26" s="6"/>
      <c r="W26" s="7"/>
    </row>
    <row r="27" spans="2:23" ht="12.75" customHeight="1" x14ac:dyDescent="0.25">
      <c r="B27" s="93"/>
      <c r="C27" s="96"/>
      <c r="D27" s="93"/>
      <c r="E27" s="99"/>
      <c r="F27" s="59" t="s">
        <v>236</v>
      </c>
      <c r="G27" s="46" t="s">
        <v>12</v>
      </c>
      <c r="H27" s="11"/>
      <c r="I27" s="12"/>
      <c r="J27" s="11"/>
      <c r="K27" s="12"/>
      <c r="L27" s="11"/>
      <c r="M27" s="13"/>
      <c r="N27" s="14"/>
      <c r="O27" s="12"/>
      <c r="P27" s="11"/>
      <c r="Q27" s="13"/>
      <c r="R27" s="14"/>
      <c r="S27" s="12"/>
      <c r="T27" s="11"/>
      <c r="U27" s="12"/>
      <c r="V27" s="11"/>
      <c r="W27" s="12"/>
    </row>
    <row r="28" spans="2:23" ht="13.5" customHeight="1" thickBot="1" x14ac:dyDescent="0.3">
      <c r="B28" s="93"/>
      <c r="C28" s="96"/>
      <c r="D28" s="93"/>
      <c r="E28" s="99"/>
      <c r="F28" s="58"/>
      <c r="G28" s="44"/>
      <c r="H28" s="6"/>
      <c r="I28" s="7"/>
      <c r="J28" s="6"/>
      <c r="K28" s="7"/>
      <c r="L28" s="6"/>
      <c r="N28" s="8"/>
      <c r="O28" s="7"/>
      <c r="P28" s="6"/>
      <c r="R28" s="8"/>
      <c r="S28" s="7"/>
      <c r="T28" s="6"/>
      <c r="U28" s="7"/>
      <c r="V28" s="6"/>
      <c r="W28" s="7"/>
    </row>
    <row r="29" spans="2:23" ht="12.75" customHeight="1" x14ac:dyDescent="0.25">
      <c r="B29" s="93"/>
      <c r="C29" s="96"/>
      <c r="D29" s="93"/>
      <c r="E29" s="99"/>
      <c r="F29" s="59" t="s">
        <v>198</v>
      </c>
      <c r="G29" s="46" t="s">
        <v>207</v>
      </c>
      <c r="H29" s="11"/>
      <c r="I29" s="12"/>
      <c r="J29" s="11"/>
      <c r="K29" s="12"/>
      <c r="L29" s="11"/>
      <c r="M29" s="13"/>
      <c r="N29" s="14"/>
      <c r="O29" s="12"/>
      <c r="P29" s="11"/>
      <c r="Q29" s="13"/>
      <c r="R29" s="14"/>
      <c r="S29" s="12"/>
      <c r="T29" s="11"/>
      <c r="U29" s="12"/>
      <c r="V29" s="11"/>
      <c r="W29" s="12"/>
    </row>
    <row r="30" spans="2:23" ht="13.5" customHeight="1" thickBot="1" x14ac:dyDescent="0.3">
      <c r="B30" s="93"/>
      <c r="C30" s="96"/>
      <c r="D30" s="93"/>
      <c r="E30" s="99"/>
      <c r="F30" s="61"/>
      <c r="G30" s="48" t="s">
        <v>208</v>
      </c>
      <c r="H30" s="16"/>
      <c r="I30" s="17"/>
      <c r="J30" s="16"/>
      <c r="K30" s="17"/>
      <c r="L30" s="16"/>
      <c r="M30" s="18"/>
      <c r="N30" s="19"/>
      <c r="O30" s="17"/>
      <c r="P30" s="16"/>
      <c r="Q30" s="18"/>
      <c r="R30" s="19"/>
      <c r="S30" s="17"/>
      <c r="T30" s="16"/>
      <c r="U30" s="17"/>
      <c r="V30" s="20"/>
      <c r="W30" s="17"/>
    </row>
    <row r="31" spans="2:23" ht="12.75" customHeight="1" x14ac:dyDescent="0.25">
      <c r="B31" s="93"/>
      <c r="C31" s="96"/>
      <c r="D31" s="93"/>
      <c r="E31" s="99"/>
      <c r="F31" s="59" t="s">
        <v>42</v>
      </c>
      <c r="G31" s="46" t="s">
        <v>43</v>
      </c>
      <c r="H31" s="62" t="s">
        <v>3</v>
      </c>
      <c r="I31" s="63" t="s">
        <v>215</v>
      </c>
      <c r="J31" s="11"/>
      <c r="K31" s="12"/>
      <c r="L31" s="11"/>
      <c r="M31" s="13"/>
      <c r="N31" s="14"/>
      <c r="O31" s="12"/>
      <c r="P31" s="11"/>
      <c r="Q31" s="13"/>
      <c r="R31" s="14"/>
      <c r="S31" s="12"/>
      <c r="T31" s="11"/>
      <c r="U31" s="12"/>
      <c r="V31" s="11"/>
      <c r="W31" s="12"/>
    </row>
    <row r="32" spans="2:23" ht="13.5" customHeight="1" thickBot="1" x14ac:dyDescent="0.3">
      <c r="B32" s="93"/>
      <c r="C32" s="96"/>
      <c r="D32" s="93"/>
      <c r="E32" s="99"/>
      <c r="F32" s="61"/>
      <c r="G32" s="48" t="s">
        <v>209</v>
      </c>
      <c r="H32" s="64"/>
      <c r="I32" s="65" t="s">
        <v>216</v>
      </c>
      <c r="J32" s="16"/>
      <c r="K32" s="17"/>
      <c r="L32" s="16"/>
      <c r="M32" s="18"/>
      <c r="N32" s="19"/>
      <c r="O32" s="17"/>
      <c r="P32" s="16"/>
      <c r="Q32" s="18"/>
      <c r="R32" s="19"/>
      <c r="S32" s="17"/>
      <c r="T32" s="16"/>
      <c r="U32" s="17"/>
      <c r="V32" s="20"/>
      <c r="W32" s="17"/>
    </row>
    <row r="33" spans="2:23" ht="12.75" customHeight="1" x14ac:dyDescent="0.25">
      <c r="B33" s="93"/>
      <c r="C33" s="96"/>
      <c r="D33" s="93"/>
      <c r="E33" s="99"/>
      <c r="F33" s="59" t="s">
        <v>197</v>
      </c>
      <c r="G33" s="46" t="s">
        <v>210</v>
      </c>
      <c r="H33" s="62" t="s">
        <v>217</v>
      </c>
      <c r="I33" s="63" t="s">
        <v>218</v>
      </c>
      <c r="J33" s="11"/>
      <c r="K33" s="12"/>
      <c r="L33" s="11"/>
      <c r="M33" s="13"/>
      <c r="N33" s="14"/>
      <c r="O33" s="12"/>
      <c r="P33" s="11"/>
      <c r="Q33" s="13"/>
      <c r="R33" s="14"/>
      <c r="S33" s="12"/>
      <c r="T33" s="11"/>
      <c r="U33" s="12"/>
      <c r="V33" s="11"/>
      <c r="W33" s="12"/>
    </row>
    <row r="34" spans="2:23" ht="13.5" customHeight="1" thickBot="1" x14ac:dyDescent="0.3">
      <c r="B34" s="93"/>
      <c r="C34" s="96"/>
      <c r="D34" s="93"/>
      <c r="E34" s="99"/>
      <c r="F34" s="61"/>
      <c r="G34" s="48" t="s">
        <v>211</v>
      </c>
      <c r="H34" s="64" t="s">
        <v>219</v>
      </c>
      <c r="I34" s="65" t="s">
        <v>220</v>
      </c>
      <c r="J34" s="16"/>
      <c r="K34" s="17"/>
      <c r="L34" s="16"/>
      <c r="M34" s="18"/>
      <c r="N34" s="19"/>
      <c r="O34" s="17"/>
      <c r="P34" s="16"/>
      <c r="Q34" s="18"/>
      <c r="R34" s="19"/>
      <c r="S34" s="17"/>
      <c r="T34" s="16"/>
      <c r="U34" s="17"/>
      <c r="V34" s="20"/>
      <c r="W34" s="17"/>
    </row>
    <row r="35" spans="2:23" ht="12.75" customHeight="1" x14ac:dyDescent="0.25">
      <c r="B35" s="93"/>
      <c r="C35" s="96"/>
      <c r="D35" s="93"/>
      <c r="E35" s="99"/>
      <c r="F35" s="59" t="s">
        <v>212</v>
      </c>
      <c r="G35" s="46" t="s">
        <v>213</v>
      </c>
      <c r="H35" s="11"/>
      <c r="I35" s="12"/>
      <c r="J35" s="11"/>
      <c r="K35" s="12"/>
      <c r="L35" s="11"/>
      <c r="M35" s="13"/>
      <c r="N35" s="14"/>
      <c r="O35" s="12"/>
      <c r="P35" s="11"/>
      <c r="Q35" s="13"/>
      <c r="R35" s="14"/>
      <c r="S35" s="12"/>
      <c r="T35" s="11"/>
      <c r="U35" s="12"/>
      <c r="V35" s="11"/>
      <c r="W35" s="12"/>
    </row>
    <row r="36" spans="2:23" ht="13.5" customHeight="1" thickBot="1" x14ac:dyDescent="0.3">
      <c r="B36" s="94"/>
      <c r="C36" s="97"/>
      <c r="D36" s="94"/>
      <c r="E36" s="100"/>
      <c r="F36" s="61"/>
      <c r="G36" s="48" t="s">
        <v>214</v>
      </c>
      <c r="H36" s="16"/>
      <c r="I36" s="17"/>
      <c r="J36" s="16"/>
      <c r="K36" s="17"/>
      <c r="L36" s="16"/>
      <c r="M36" s="18"/>
      <c r="N36" s="19"/>
      <c r="O36" s="17"/>
      <c r="P36" s="16"/>
      <c r="Q36" s="18"/>
      <c r="R36" s="19"/>
      <c r="S36" s="17"/>
      <c r="T36" s="16"/>
      <c r="U36" s="17"/>
      <c r="V36" s="20"/>
      <c r="W36" s="17"/>
    </row>
    <row r="37" spans="2:23" ht="12.6" thickBot="1" x14ac:dyDescent="0.3"/>
    <row r="38" spans="2:23" ht="13.5" customHeight="1" thickBot="1" x14ac:dyDescent="0.3">
      <c r="B38" s="101" t="s">
        <v>228</v>
      </c>
      <c r="C38" s="102"/>
      <c r="D38" s="103"/>
      <c r="F38" s="104" t="s">
        <v>239</v>
      </c>
      <c r="G38" s="105"/>
      <c r="H38" s="106"/>
      <c r="I38" s="69"/>
    </row>
  </sheetData>
  <mergeCells count="30">
    <mergeCell ref="E6:E36"/>
    <mergeCell ref="B38:D38"/>
    <mergeCell ref="F38:H38"/>
    <mergeCell ref="B4:C4"/>
    <mergeCell ref="D4:E4"/>
    <mergeCell ref="F4:G4"/>
    <mergeCell ref="H4:I4"/>
    <mergeCell ref="J4:K4"/>
    <mergeCell ref="F2:W2"/>
    <mergeCell ref="F3:W3"/>
    <mergeCell ref="P4:S4"/>
    <mergeCell ref="T4:U4"/>
    <mergeCell ref="V4:W4"/>
    <mergeCell ref="L4:O4"/>
    <mergeCell ref="V5:W5"/>
    <mergeCell ref="W6:W14"/>
    <mergeCell ref="L5:M5"/>
    <mergeCell ref="N5:O5"/>
    <mergeCell ref="B5:C5"/>
    <mergeCell ref="D5:E5"/>
    <mergeCell ref="F5:G5"/>
    <mergeCell ref="H5:I5"/>
    <mergeCell ref="U6:U14"/>
    <mergeCell ref="J5:K5"/>
    <mergeCell ref="P5:Q5"/>
    <mergeCell ref="R5:S5"/>
    <mergeCell ref="T5:U5"/>
    <mergeCell ref="B6:B36"/>
    <mergeCell ref="C6:C36"/>
    <mergeCell ref="D6:D36"/>
  </mergeCells>
  <pageMargins left="0.25" right="0.25" top="0.75" bottom="0.75" header="0.3" footer="0.3"/>
  <pageSetup paperSize="9" orientation="landscape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5"/>
  <dimension ref="B1:W29"/>
  <sheetViews>
    <sheetView showGridLines="0" workbookViewId="0">
      <pane ySplit="5" topLeftCell="A6" activePane="bottomLeft" state="frozenSplit"/>
      <selection pane="bottomLeft" activeCell="F4" sqref="F4:G4"/>
    </sheetView>
  </sheetViews>
  <sheetFormatPr baseColWidth="10" defaultColWidth="11.44140625" defaultRowHeight="12" x14ac:dyDescent="0.25"/>
  <cols>
    <col min="1" max="1" width="2.6640625" style="2" customWidth="1"/>
    <col min="2" max="2" width="3.109375" style="3" customWidth="1"/>
    <col min="3" max="3" width="11.44140625" style="2" customWidth="1"/>
    <col min="4" max="4" width="3.109375" style="3" customWidth="1"/>
    <col min="5" max="5" width="12.6640625" style="2" customWidth="1"/>
    <col min="6" max="6" width="3.109375" style="3" customWidth="1"/>
    <col min="7" max="7" width="26.109375" style="2" bestFit="1" customWidth="1"/>
    <col min="8" max="8" width="3.109375" style="3" customWidth="1"/>
    <col min="9" max="9" width="22.109375" style="2" customWidth="1"/>
    <col min="10" max="10" width="3.109375" style="3" customWidth="1"/>
    <col min="11" max="11" width="15.5546875" style="2" customWidth="1"/>
    <col min="12" max="12" width="3.109375" style="3" customWidth="1"/>
    <col min="13" max="13" width="15.5546875" style="2" customWidth="1"/>
    <col min="14" max="14" width="3.109375" style="3" customWidth="1"/>
    <col min="15" max="15" width="15.5546875" style="2" customWidth="1"/>
    <col min="16" max="16" width="3.109375" style="3" customWidth="1"/>
    <col min="17" max="17" width="15.5546875" style="2" customWidth="1"/>
    <col min="18" max="18" width="3.109375" style="3" customWidth="1"/>
    <col min="19" max="19" width="15.5546875" style="2" customWidth="1"/>
    <col min="20" max="20" width="3.109375" style="3" customWidth="1"/>
    <col min="21" max="21" width="15.5546875" style="2" customWidth="1"/>
    <col min="22" max="22" width="3.109375" style="3" customWidth="1"/>
    <col min="23" max="23" width="15.5546875" style="2" customWidth="1"/>
    <col min="24" max="16384" width="11.44140625" style="2"/>
  </cols>
  <sheetData>
    <row r="1" spans="2:23" ht="6" customHeight="1" x14ac:dyDescent="0.25"/>
    <row r="2" spans="2:23" ht="13.8" x14ac:dyDescent="0.25">
      <c r="B2" s="1"/>
      <c r="F2" s="85" t="s">
        <v>195</v>
      </c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</row>
    <row r="3" spans="2:23" ht="24.9" customHeight="1" thickBot="1" x14ac:dyDescent="0.3">
      <c r="B3" s="4"/>
      <c r="F3" s="86" t="s">
        <v>193</v>
      </c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</row>
    <row r="4" spans="2:23" s="5" customFormat="1" ht="25.5" customHeight="1" x14ac:dyDescent="0.25">
      <c r="B4" s="90" t="s">
        <v>44</v>
      </c>
      <c r="C4" s="91"/>
      <c r="D4" s="90" t="s">
        <v>4</v>
      </c>
      <c r="E4" s="91"/>
      <c r="F4" s="90" t="s">
        <v>250</v>
      </c>
      <c r="G4" s="91"/>
      <c r="H4" s="87" t="s">
        <v>189</v>
      </c>
      <c r="I4" s="89"/>
      <c r="J4" s="87" t="s">
        <v>190</v>
      </c>
      <c r="K4" s="89"/>
      <c r="L4" s="87" t="s">
        <v>191</v>
      </c>
      <c r="M4" s="88"/>
      <c r="N4" s="88"/>
      <c r="O4" s="89"/>
      <c r="P4" s="87" t="s">
        <v>192</v>
      </c>
      <c r="Q4" s="88"/>
      <c r="R4" s="88"/>
      <c r="S4" s="89"/>
      <c r="T4" s="87" t="s">
        <v>199</v>
      </c>
      <c r="U4" s="89"/>
      <c r="V4" s="88" t="s">
        <v>200</v>
      </c>
      <c r="W4" s="89"/>
    </row>
    <row r="5" spans="2:23" ht="12.75" customHeight="1" thickBot="1" x14ac:dyDescent="0.3">
      <c r="B5" s="83" t="s">
        <v>45</v>
      </c>
      <c r="C5" s="84"/>
      <c r="D5" s="83" t="s">
        <v>46</v>
      </c>
      <c r="E5" s="84"/>
      <c r="F5" s="83" t="s">
        <v>46</v>
      </c>
      <c r="G5" s="84"/>
      <c r="H5" s="81" t="s">
        <v>46</v>
      </c>
      <c r="I5" s="78"/>
      <c r="J5" s="81" t="s">
        <v>46</v>
      </c>
      <c r="K5" s="78"/>
      <c r="L5" s="81" t="s">
        <v>47</v>
      </c>
      <c r="M5" s="77"/>
      <c r="N5" s="82" t="s">
        <v>48</v>
      </c>
      <c r="O5" s="78"/>
      <c r="P5" s="81" t="s">
        <v>47</v>
      </c>
      <c r="Q5" s="77"/>
      <c r="R5" s="82" t="s">
        <v>48</v>
      </c>
      <c r="S5" s="78"/>
      <c r="T5" s="81" t="s">
        <v>46</v>
      </c>
      <c r="U5" s="78"/>
      <c r="V5" s="77" t="s">
        <v>46</v>
      </c>
      <c r="W5" s="78"/>
    </row>
    <row r="6" spans="2:23" ht="12" customHeight="1" x14ac:dyDescent="0.25">
      <c r="B6" s="92">
        <v>2</v>
      </c>
      <c r="C6" s="95" t="s">
        <v>55</v>
      </c>
      <c r="D6" s="108" t="s">
        <v>3</v>
      </c>
      <c r="E6" s="98" t="s">
        <v>54</v>
      </c>
      <c r="F6" s="59" t="s">
        <v>231</v>
      </c>
      <c r="G6" s="46" t="s">
        <v>56</v>
      </c>
      <c r="H6" s="57" t="s">
        <v>231</v>
      </c>
      <c r="I6" s="12" t="s">
        <v>61</v>
      </c>
      <c r="J6" s="57" t="s">
        <v>231</v>
      </c>
      <c r="K6" s="12" t="s">
        <v>64</v>
      </c>
      <c r="L6" s="11">
        <v>0</v>
      </c>
      <c r="M6" s="13" t="s">
        <v>70</v>
      </c>
      <c r="N6" s="14">
        <v>1</v>
      </c>
      <c r="O6" s="12" t="s">
        <v>73</v>
      </c>
      <c r="P6" s="11">
        <v>1</v>
      </c>
      <c r="Q6" s="13" t="s">
        <v>89</v>
      </c>
      <c r="R6" s="14">
        <v>0</v>
      </c>
      <c r="S6" s="12" t="s">
        <v>81</v>
      </c>
      <c r="T6" s="11"/>
      <c r="U6" s="79"/>
      <c r="V6" s="21"/>
      <c r="W6" s="79"/>
    </row>
    <row r="7" spans="2:23" ht="12.75" customHeight="1" x14ac:dyDescent="0.25">
      <c r="B7" s="93"/>
      <c r="C7" s="96"/>
      <c r="D7" s="109"/>
      <c r="E7" s="99"/>
      <c r="F7" s="58" t="s">
        <v>232</v>
      </c>
      <c r="G7" s="44" t="s">
        <v>57</v>
      </c>
      <c r="H7" s="56" t="s">
        <v>240</v>
      </c>
      <c r="I7" s="7" t="s">
        <v>62</v>
      </c>
      <c r="J7" s="56" t="s">
        <v>240</v>
      </c>
      <c r="K7" s="7" t="s">
        <v>65</v>
      </c>
      <c r="L7" s="6">
        <v>1</v>
      </c>
      <c r="M7" s="2" t="s">
        <v>71</v>
      </c>
      <c r="N7" s="8">
        <v>2</v>
      </c>
      <c r="O7" s="7" t="s">
        <v>74</v>
      </c>
      <c r="P7" s="6">
        <v>2</v>
      </c>
      <c r="Q7" s="2" t="s">
        <v>90</v>
      </c>
      <c r="R7" s="8">
        <v>1</v>
      </c>
      <c r="S7" s="7" t="s">
        <v>82</v>
      </c>
      <c r="T7" s="6"/>
      <c r="U7" s="80"/>
      <c r="V7" s="9"/>
      <c r="W7" s="80"/>
    </row>
    <row r="8" spans="2:23" ht="12.75" customHeight="1" x14ac:dyDescent="0.25">
      <c r="B8" s="93"/>
      <c r="C8" s="96"/>
      <c r="D8" s="109"/>
      <c r="E8" s="99"/>
      <c r="F8" s="58" t="s">
        <v>240</v>
      </c>
      <c r="G8" s="44" t="s">
        <v>58</v>
      </c>
      <c r="H8" s="56" t="s">
        <v>242</v>
      </c>
      <c r="I8" s="7" t="s">
        <v>63</v>
      </c>
      <c r="J8" s="56" t="s">
        <v>242</v>
      </c>
      <c r="K8" s="7" t="s">
        <v>66</v>
      </c>
      <c r="L8" s="6">
        <v>2</v>
      </c>
      <c r="M8" s="2" t="s">
        <v>72</v>
      </c>
      <c r="N8" s="8">
        <v>3</v>
      </c>
      <c r="O8" s="7" t="s">
        <v>75</v>
      </c>
      <c r="P8" s="6">
        <v>3</v>
      </c>
      <c r="Q8" s="2" t="s">
        <v>79</v>
      </c>
      <c r="R8" s="8">
        <v>2</v>
      </c>
      <c r="S8" s="7" t="s">
        <v>83</v>
      </c>
      <c r="T8" s="6"/>
      <c r="U8" s="80"/>
      <c r="V8" s="9"/>
      <c r="W8" s="80"/>
    </row>
    <row r="9" spans="2:23" ht="12.75" customHeight="1" x14ac:dyDescent="0.25">
      <c r="B9" s="93"/>
      <c r="C9" s="96"/>
      <c r="D9" s="109"/>
      <c r="E9" s="99"/>
      <c r="F9" s="58" t="s">
        <v>241</v>
      </c>
      <c r="G9" s="44" t="s">
        <v>59</v>
      </c>
      <c r="H9" s="56"/>
      <c r="I9" s="7"/>
      <c r="J9" s="56" t="s">
        <v>244</v>
      </c>
      <c r="K9" s="7" t="s">
        <v>67</v>
      </c>
      <c r="L9" s="6"/>
      <c r="N9" s="8">
        <v>4</v>
      </c>
      <c r="O9" s="7" t="s">
        <v>76</v>
      </c>
      <c r="P9" s="6">
        <v>4</v>
      </c>
      <c r="Q9" s="2" t="s">
        <v>80</v>
      </c>
      <c r="R9" s="8">
        <v>3</v>
      </c>
      <c r="S9" s="7" t="s">
        <v>84</v>
      </c>
      <c r="T9" s="6"/>
      <c r="U9" s="80"/>
      <c r="V9" s="9"/>
      <c r="W9" s="80"/>
    </row>
    <row r="10" spans="2:23" ht="12.75" customHeight="1" x14ac:dyDescent="0.25">
      <c r="B10" s="93"/>
      <c r="C10" s="96"/>
      <c r="D10" s="109"/>
      <c r="E10" s="99"/>
      <c r="F10" s="58" t="s">
        <v>242</v>
      </c>
      <c r="G10" s="44" t="s">
        <v>60</v>
      </c>
      <c r="H10" s="6"/>
      <c r="I10" s="7"/>
      <c r="J10" s="56" t="s">
        <v>245</v>
      </c>
      <c r="K10" s="7" t="s">
        <v>68</v>
      </c>
      <c r="L10" s="6"/>
      <c r="N10" s="8">
        <v>5</v>
      </c>
      <c r="O10" s="7" t="s">
        <v>77</v>
      </c>
      <c r="P10" s="6">
        <v>5</v>
      </c>
      <c r="Q10" s="2" t="s">
        <v>12</v>
      </c>
      <c r="R10" s="8">
        <v>4</v>
      </c>
      <c r="S10" s="7" t="s">
        <v>87</v>
      </c>
      <c r="T10" s="6"/>
      <c r="U10" s="80"/>
      <c r="V10" s="9"/>
      <c r="W10" s="80"/>
    </row>
    <row r="11" spans="2:23" ht="12.75" customHeight="1" x14ac:dyDescent="0.25">
      <c r="B11" s="93"/>
      <c r="C11" s="96"/>
      <c r="D11" s="109"/>
      <c r="E11" s="99"/>
      <c r="F11" s="58" t="s">
        <v>236</v>
      </c>
      <c r="G11" s="44" t="s">
        <v>12</v>
      </c>
      <c r="H11" s="6"/>
      <c r="I11" s="7"/>
      <c r="J11" s="56" t="s">
        <v>246</v>
      </c>
      <c r="K11" s="7" t="s">
        <v>88</v>
      </c>
      <c r="L11" s="6"/>
      <c r="M11" s="10"/>
      <c r="N11" s="8">
        <v>6</v>
      </c>
      <c r="O11" s="7" t="s">
        <v>78</v>
      </c>
      <c r="P11" s="6"/>
      <c r="R11" s="8">
        <v>5</v>
      </c>
      <c r="S11" s="7" t="s">
        <v>85</v>
      </c>
      <c r="T11" s="6"/>
      <c r="U11" s="80"/>
      <c r="V11" s="9"/>
      <c r="W11" s="80"/>
    </row>
    <row r="12" spans="2:23" ht="12.75" customHeight="1" x14ac:dyDescent="0.25">
      <c r="B12" s="93"/>
      <c r="C12" s="96"/>
      <c r="D12" s="109"/>
      <c r="E12" s="99"/>
      <c r="F12" s="58"/>
      <c r="G12" s="44"/>
      <c r="H12" s="6"/>
      <c r="I12" s="7"/>
      <c r="J12" s="56" t="s">
        <v>247</v>
      </c>
      <c r="K12" s="7" t="s">
        <v>69</v>
      </c>
      <c r="L12" s="6"/>
      <c r="M12" s="10"/>
      <c r="N12" s="8">
        <v>7</v>
      </c>
      <c r="O12" s="7" t="s">
        <v>201</v>
      </c>
      <c r="P12" s="6"/>
      <c r="R12" s="8"/>
      <c r="S12" s="7"/>
      <c r="T12" s="6"/>
      <c r="U12" s="80"/>
      <c r="V12" s="9"/>
      <c r="W12" s="80"/>
    </row>
    <row r="13" spans="2:23" ht="12.75" customHeight="1" x14ac:dyDescent="0.25">
      <c r="B13" s="93"/>
      <c r="C13" s="96"/>
      <c r="D13" s="109"/>
      <c r="E13" s="99"/>
      <c r="F13" s="58"/>
      <c r="G13" s="44"/>
      <c r="H13" s="6"/>
      <c r="I13" s="7"/>
      <c r="J13" s="56" t="s">
        <v>248</v>
      </c>
      <c r="K13" s="7" t="s">
        <v>249</v>
      </c>
      <c r="L13" s="6"/>
      <c r="M13" s="10"/>
      <c r="N13" s="8"/>
      <c r="O13" s="7"/>
      <c r="P13" s="6"/>
      <c r="R13" s="8"/>
      <c r="S13" s="7"/>
      <c r="T13" s="6"/>
      <c r="U13" s="80"/>
      <c r="V13" s="9"/>
      <c r="W13" s="80"/>
    </row>
    <row r="14" spans="2:23" ht="12.75" customHeight="1" x14ac:dyDescent="0.25">
      <c r="B14" s="93"/>
      <c r="C14" s="96"/>
      <c r="D14" s="109"/>
      <c r="E14" s="99"/>
      <c r="F14" s="58"/>
      <c r="G14" s="44"/>
      <c r="H14" s="6"/>
      <c r="I14" s="7"/>
      <c r="J14" s="56" t="s">
        <v>236</v>
      </c>
      <c r="K14" s="7" t="s">
        <v>12</v>
      </c>
      <c r="L14" s="6"/>
      <c r="M14" s="10"/>
      <c r="N14" s="8"/>
      <c r="O14" s="7"/>
      <c r="P14" s="6"/>
      <c r="R14" s="8"/>
      <c r="S14" s="7"/>
      <c r="T14" s="6"/>
      <c r="U14" s="80"/>
      <c r="V14" s="9"/>
      <c r="W14" s="80"/>
    </row>
    <row r="15" spans="2:23" ht="13.5" customHeight="1" thickBot="1" x14ac:dyDescent="0.3">
      <c r="B15" s="93"/>
      <c r="C15" s="96"/>
      <c r="D15" s="109"/>
      <c r="E15" s="99"/>
      <c r="F15" s="58"/>
      <c r="G15" s="44"/>
      <c r="H15" s="6"/>
      <c r="I15" s="7"/>
      <c r="J15" s="56"/>
      <c r="K15" s="7"/>
      <c r="L15" s="6"/>
      <c r="N15" s="8"/>
      <c r="O15" s="7"/>
      <c r="P15" s="6"/>
      <c r="R15" s="8"/>
      <c r="S15" s="7"/>
      <c r="T15" s="6"/>
      <c r="U15" s="107"/>
      <c r="V15" s="9"/>
      <c r="W15" s="107"/>
    </row>
    <row r="16" spans="2:23" ht="12.75" customHeight="1" x14ac:dyDescent="0.25">
      <c r="B16" s="93"/>
      <c r="C16" s="96"/>
      <c r="D16" s="109"/>
      <c r="E16" s="99"/>
      <c r="F16" s="59">
        <v>40</v>
      </c>
      <c r="G16" s="46" t="s">
        <v>221</v>
      </c>
      <c r="H16" s="11"/>
      <c r="I16" s="12"/>
      <c r="J16" s="11"/>
      <c r="K16" s="12"/>
      <c r="L16" s="11"/>
      <c r="M16" s="13"/>
      <c r="N16" s="14"/>
      <c r="O16" s="12"/>
      <c r="P16" s="11"/>
      <c r="Q16" s="13"/>
      <c r="R16" s="14"/>
      <c r="S16" s="12"/>
      <c r="T16" s="11"/>
      <c r="U16" s="12"/>
      <c r="V16" s="11"/>
      <c r="W16" s="12"/>
    </row>
    <row r="17" spans="2:23" ht="13.5" customHeight="1" thickBot="1" x14ac:dyDescent="0.3">
      <c r="B17" s="93"/>
      <c r="C17" s="96"/>
      <c r="D17" s="109"/>
      <c r="E17" s="99"/>
      <c r="F17" s="58"/>
      <c r="G17" s="44"/>
      <c r="H17" s="6"/>
      <c r="I17" s="7"/>
      <c r="J17" s="6"/>
      <c r="K17" s="7"/>
      <c r="L17" s="6"/>
      <c r="N17" s="8"/>
      <c r="O17" s="7"/>
      <c r="P17" s="6"/>
      <c r="R17" s="8"/>
      <c r="S17" s="7"/>
      <c r="T17" s="6"/>
      <c r="U17" s="7"/>
      <c r="V17" s="6"/>
      <c r="W17" s="7"/>
    </row>
    <row r="18" spans="2:23" ht="12.75" customHeight="1" x14ac:dyDescent="0.25">
      <c r="B18" s="93"/>
      <c r="C18" s="96"/>
      <c r="D18" s="109"/>
      <c r="E18" s="99"/>
      <c r="F18" s="59" t="s">
        <v>243</v>
      </c>
      <c r="G18" s="46" t="s">
        <v>86</v>
      </c>
      <c r="H18" s="11"/>
      <c r="I18" s="12"/>
      <c r="J18" s="11"/>
      <c r="K18" s="12"/>
      <c r="L18" s="11"/>
      <c r="M18" s="13"/>
      <c r="N18" s="14"/>
      <c r="O18" s="12"/>
      <c r="P18" s="11"/>
      <c r="Q18" s="13"/>
      <c r="R18" s="14"/>
      <c r="S18" s="12"/>
      <c r="T18" s="11"/>
      <c r="U18" s="12"/>
      <c r="V18" s="11"/>
      <c r="W18" s="12"/>
    </row>
    <row r="19" spans="2:23" ht="13.5" customHeight="1" thickBot="1" x14ac:dyDescent="0.3">
      <c r="B19" s="93"/>
      <c r="C19" s="96"/>
      <c r="D19" s="109"/>
      <c r="E19" s="99"/>
      <c r="F19" s="58"/>
      <c r="G19" s="44"/>
      <c r="H19" s="6"/>
      <c r="I19" s="7"/>
      <c r="J19" s="6"/>
      <c r="K19" s="7"/>
      <c r="L19" s="6"/>
      <c r="N19" s="8"/>
      <c r="O19" s="7"/>
      <c r="P19" s="6"/>
      <c r="R19" s="8"/>
      <c r="S19" s="7"/>
      <c r="T19" s="6"/>
      <c r="U19" s="7"/>
      <c r="V19" s="6"/>
      <c r="W19" s="7"/>
    </row>
    <row r="20" spans="2:23" ht="12.75" customHeight="1" x14ac:dyDescent="0.25">
      <c r="B20" s="93"/>
      <c r="C20" s="96"/>
      <c r="D20" s="109"/>
      <c r="E20" s="99"/>
      <c r="F20" s="45" t="s">
        <v>198</v>
      </c>
      <c r="G20" s="46" t="s">
        <v>207</v>
      </c>
      <c r="H20" s="11"/>
      <c r="I20" s="12"/>
      <c r="J20" s="11"/>
      <c r="K20" s="12"/>
      <c r="L20" s="11"/>
      <c r="M20" s="13"/>
      <c r="N20" s="14"/>
      <c r="O20" s="12"/>
      <c r="P20" s="11"/>
      <c r="Q20" s="13"/>
      <c r="R20" s="14"/>
      <c r="S20" s="12"/>
      <c r="T20" s="11"/>
      <c r="U20" s="12"/>
      <c r="V20" s="11"/>
      <c r="W20" s="12"/>
    </row>
    <row r="21" spans="2:23" ht="13.5" customHeight="1" thickBot="1" x14ac:dyDescent="0.3">
      <c r="B21" s="93"/>
      <c r="C21" s="96"/>
      <c r="D21" s="109"/>
      <c r="E21" s="99"/>
      <c r="F21" s="47"/>
      <c r="G21" s="48" t="s">
        <v>208</v>
      </c>
      <c r="H21" s="16"/>
      <c r="I21" s="17"/>
      <c r="J21" s="16"/>
      <c r="K21" s="17"/>
      <c r="L21" s="16"/>
      <c r="M21" s="18"/>
      <c r="N21" s="19"/>
      <c r="O21" s="17"/>
      <c r="P21" s="16"/>
      <c r="Q21" s="18"/>
      <c r="R21" s="19"/>
      <c r="S21" s="17"/>
      <c r="T21" s="16"/>
      <c r="U21" s="17"/>
      <c r="V21" s="20"/>
      <c r="W21" s="17"/>
    </row>
    <row r="22" spans="2:23" ht="12.75" customHeight="1" x14ac:dyDescent="0.25">
      <c r="B22" s="93"/>
      <c r="C22" s="96"/>
      <c r="D22" s="109"/>
      <c r="E22" s="99"/>
      <c r="F22" s="45" t="s">
        <v>42</v>
      </c>
      <c r="G22" s="46" t="s">
        <v>43</v>
      </c>
      <c r="H22" s="62" t="s">
        <v>3</v>
      </c>
      <c r="I22" s="63" t="s">
        <v>215</v>
      </c>
      <c r="J22" s="11"/>
      <c r="K22" s="12"/>
      <c r="L22" s="11"/>
      <c r="M22" s="13"/>
      <c r="N22" s="14"/>
      <c r="O22" s="12"/>
      <c r="P22" s="11"/>
      <c r="Q22" s="13"/>
      <c r="R22" s="14"/>
      <c r="S22" s="12"/>
      <c r="T22" s="11"/>
      <c r="U22" s="12"/>
      <c r="V22" s="11"/>
      <c r="W22" s="12"/>
    </row>
    <row r="23" spans="2:23" ht="13.5" customHeight="1" thickBot="1" x14ac:dyDescent="0.3">
      <c r="B23" s="93"/>
      <c r="C23" s="96"/>
      <c r="D23" s="109"/>
      <c r="E23" s="99"/>
      <c r="F23" s="47"/>
      <c r="G23" s="48" t="s">
        <v>209</v>
      </c>
      <c r="H23" s="64"/>
      <c r="I23" s="65" t="s">
        <v>216</v>
      </c>
      <c r="J23" s="16"/>
      <c r="K23" s="17"/>
      <c r="L23" s="16"/>
      <c r="M23" s="18"/>
      <c r="N23" s="19"/>
      <c r="O23" s="17"/>
      <c r="P23" s="16"/>
      <c r="Q23" s="18"/>
      <c r="R23" s="19"/>
      <c r="S23" s="17"/>
      <c r="T23" s="16"/>
      <c r="U23" s="17"/>
      <c r="V23" s="20"/>
      <c r="W23" s="17"/>
    </row>
    <row r="24" spans="2:23" ht="12.75" customHeight="1" x14ac:dyDescent="0.25">
      <c r="B24" s="93"/>
      <c r="C24" s="96"/>
      <c r="D24" s="109"/>
      <c r="E24" s="99"/>
      <c r="F24" s="45" t="s">
        <v>197</v>
      </c>
      <c r="G24" s="46" t="s">
        <v>210</v>
      </c>
      <c r="H24" s="62" t="s">
        <v>217</v>
      </c>
      <c r="I24" s="63" t="s">
        <v>218</v>
      </c>
      <c r="J24" s="11"/>
      <c r="K24" s="12"/>
      <c r="L24" s="11"/>
      <c r="M24" s="13"/>
      <c r="N24" s="14"/>
      <c r="O24" s="12"/>
      <c r="P24" s="11"/>
      <c r="Q24" s="13"/>
      <c r="R24" s="14"/>
      <c r="S24" s="12"/>
      <c r="T24" s="11"/>
      <c r="U24" s="12"/>
      <c r="V24" s="11"/>
      <c r="W24" s="12"/>
    </row>
    <row r="25" spans="2:23" ht="13.5" customHeight="1" thickBot="1" x14ac:dyDescent="0.3">
      <c r="B25" s="93"/>
      <c r="C25" s="96"/>
      <c r="D25" s="109"/>
      <c r="E25" s="99"/>
      <c r="F25" s="47"/>
      <c r="G25" s="48" t="s">
        <v>211</v>
      </c>
      <c r="H25" s="64" t="s">
        <v>219</v>
      </c>
      <c r="I25" s="65" t="s">
        <v>220</v>
      </c>
      <c r="J25" s="16"/>
      <c r="K25" s="17"/>
      <c r="L25" s="16"/>
      <c r="M25" s="18"/>
      <c r="N25" s="19"/>
      <c r="O25" s="17"/>
      <c r="P25" s="16"/>
      <c r="Q25" s="18"/>
      <c r="R25" s="19"/>
      <c r="S25" s="17"/>
      <c r="T25" s="16"/>
      <c r="U25" s="17"/>
      <c r="V25" s="20"/>
      <c r="W25" s="17"/>
    </row>
    <row r="26" spans="2:23" ht="12.75" customHeight="1" x14ac:dyDescent="0.25">
      <c r="B26" s="93"/>
      <c r="C26" s="96"/>
      <c r="D26" s="109"/>
      <c r="E26" s="99"/>
      <c r="F26" s="45" t="s">
        <v>212</v>
      </c>
      <c r="G26" s="46" t="s">
        <v>213</v>
      </c>
      <c r="H26" s="11"/>
      <c r="I26" s="12"/>
      <c r="J26" s="11"/>
      <c r="K26" s="12"/>
      <c r="L26" s="11"/>
      <c r="M26" s="13"/>
      <c r="N26" s="14"/>
      <c r="O26" s="12"/>
      <c r="P26" s="11"/>
      <c r="Q26" s="13"/>
      <c r="R26" s="14"/>
      <c r="S26" s="12"/>
      <c r="T26" s="11"/>
      <c r="U26" s="12"/>
      <c r="V26" s="11"/>
      <c r="W26" s="12"/>
    </row>
    <row r="27" spans="2:23" ht="13.5" customHeight="1" thickBot="1" x14ac:dyDescent="0.3">
      <c r="B27" s="94"/>
      <c r="C27" s="97"/>
      <c r="D27" s="110"/>
      <c r="E27" s="100"/>
      <c r="F27" s="47"/>
      <c r="G27" s="48" t="s">
        <v>214</v>
      </c>
      <c r="H27" s="16"/>
      <c r="I27" s="17"/>
      <c r="J27" s="16"/>
      <c r="K27" s="17"/>
      <c r="L27" s="16"/>
      <c r="M27" s="18"/>
      <c r="N27" s="19"/>
      <c r="O27" s="17"/>
      <c r="P27" s="16"/>
      <c r="Q27" s="18"/>
      <c r="R27" s="19"/>
      <c r="S27" s="17"/>
      <c r="T27" s="16"/>
      <c r="U27" s="17"/>
      <c r="V27" s="20"/>
      <c r="W27" s="17"/>
    </row>
    <row r="28" spans="2:23" ht="12.6" thickBot="1" x14ac:dyDescent="0.3"/>
    <row r="29" spans="2:23" ht="13.5" customHeight="1" thickBot="1" x14ac:dyDescent="0.3">
      <c r="B29" s="101" t="s">
        <v>228</v>
      </c>
      <c r="C29" s="102"/>
      <c r="D29" s="103"/>
      <c r="F29" s="104" t="s">
        <v>239</v>
      </c>
      <c r="G29" s="105"/>
      <c r="H29" s="106"/>
      <c r="I29" s="69"/>
    </row>
  </sheetData>
  <mergeCells count="30">
    <mergeCell ref="E6:E27"/>
    <mergeCell ref="B29:D29"/>
    <mergeCell ref="F29:H29"/>
    <mergeCell ref="B4:C4"/>
    <mergeCell ref="D4:E4"/>
    <mergeCell ref="F4:G4"/>
    <mergeCell ref="H4:I4"/>
    <mergeCell ref="J4:K4"/>
    <mergeCell ref="F2:W2"/>
    <mergeCell ref="F3:W3"/>
    <mergeCell ref="P4:S4"/>
    <mergeCell ref="T4:U4"/>
    <mergeCell ref="V4:W4"/>
    <mergeCell ref="L4:O4"/>
    <mergeCell ref="V5:W5"/>
    <mergeCell ref="W6:W15"/>
    <mergeCell ref="L5:M5"/>
    <mergeCell ref="N5:O5"/>
    <mergeCell ref="B5:C5"/>
    <mergeCell ref="D5:E5"/>
    <mergeCell ref="F5:G5"/>
    <mergeCell ref="H5:I5"/>
    <mergeCell ref="U6:U15"/>
    <mergeCell ref="J5:K5"/>
    <mergeCell ref="P5:Q5"/>
    <mergeCell ref="R5:S5"/>
    <mergeCell ref="T5:U5"/>
    <mergeCell ref="B6:B27"/>
    <mergeCell ref="C6:C27"/>
    <mergeCell ref="D6:D27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6"/>
  <dimension ref="B1:S41"/>
  <sheetViews>
    <sheetView showGridLines="0" workbookViewId="0">
      <pane ySplit="5" topLeftCell="A6" activePane="bottomLeft" state="frozenSplit"/>
      <selection pane="bottomLeft" activeCell="I15" sqref="I15"/>
    </sheetView>
  </sheetViews>
  <sheetFormatPr baseColWidth="10" defaultColWidth="11.44140625" defaultRowHeight="12" x14ac:dyDescent="0.25"/>
  <cols>
    <col min="1" max="1" width="2.6640625" style="2" customWidth="1"/>
    <col min="2" max="2" width="3.109375" style="3" customWidth="1"/>
    <col min="3" max="3" width="14.33203125" style="2" customWidth="1"/>
    <col min="4" max="4" width="3.109375" style="3" customWidth="1"/>
    <col min="5" max="5" width="14.33203125" style="2" customWidth="1"/>
    <col min="6" max="6" width="3.109375" style="3" customWidth="1"/>
    <col min="7" max="7" width="26.109375" style="2" bestFit="1" customWidth="1"/>
    <col min="8" max="8" width="3.109375" style="3" customWidth="1"/>
    <col min="9" max="9" width="22.33203125" style="2" customWidth="1"/>
    <col min="10" max="10" width="3.109375" style="3" customWidth="1"/>
    <col min="11" max="11" width="19.109375" style="2" bestFit="1" customWidth="1"/>
    <col min="12" max="12" width="3.109375" style="3" customWidth="1"/>
    <col min="13" max="13" width="23.88671875" style="2" bestFit="1" customWidth="1"/>
    <col min="14" max="14" width="3.109375" style="3" customWidth="1"/>
    <col min="15" max="15" width="15.5546875" style="2" customWidth="1"/>
    <col min="16" max="16" width="3.109375" style="3" customWidth="1"/>
    <col min="17" max="17" width="15.5546875" style="2" customWidth="1"/>
    <col min="18" max="18" width="3.109375" style="3" customWidth="1"/>
    <col min="19" max="19" width="15.5546875" style="2" customWidth="1"/>
    <col min="20" max="16384" width="11.44140625" style="2"/>
  </cols>
  <sheetData>
    <row r="1" spans="2:19" ht="6" customHeight="1" x14ac:dyDescent="0.25"/>
    <row r="2" spans="2:19" ht="13.8" x14ac:dyDescent="0.25">
      <c r="B2" s="1"/>
      <c r="F2" s="85" t="s">
        <v>196</v>
      </c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</row>
    <row r="3" spans="2:19" ht="24.9" customHeight="1" thickBot="1" x14ac:dyDescent="0.3">
      <c r="B3" s="4"/>
      <c r="F3" s="86" t="s">
        <v>193</v>
      </c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</row>
    <row r="4" spans="2:19" s="5" customFormat="1" ht="25.5" customHeight="1" x14ac:dyDescent="0.25">
      <c r="B4" s="90" t="s">
        <v>44</v>
      </c>
      <c r="C4" s="91"/>
      <c r="D4" s="90" t="s">
        <v>4</v>
      </c>
      <c r="E4" s="91"/>
      <c r="F4" s="90" t="s">
        <v>105</v>
      </c>
      <c r="G4" s="91"/>
      <c r="H4" s="87" t="s">
        <v>106</v>
      </c>
      <c r="I4" s="89"/>
      <c r="J4" s="87" t="s">
        <v>107</v>
      </c>
      <c r="K4" s="89"/>
      <c r="L4" s="111" t="s">
        <v>108</v>
      </c>
      <c r="M4" s="112"/>
      <c r="N4" s="111" t="s">
        <v>109</v>
      </c>
      <c r="O4" s="112"/>
      <c r="P4" s="87" t="s">
        <v>110</v>
      </c>
      <c r="Q4" s="89"/>
      <c r="R4" s="88" t="s">
        <v>200</v>
      </c>
      <c r="S4" s="89"/>
    </row>
    <row r="5" spans="2:19" ht="12.75" customHeight="1" thickBot="1" x14ac:dyDescent="0.3">
      <c r="B5" s="83" t="s">
        <v>45</v>
      </c>
      <c r="C5" s="84"/>
      <c r="D5" s="83" t="s">
        <v>46</v>
      </c>
      <c r="E5" s="84"/>
      <c r="F5" s="83" t="s">
        <v>46</v>
      </c>
      <c r="G5" s="84"/>
      <c r="H5" s="81" t="s">
        <v>46</v>
      </c>
      <c r="I5" s="78"/>
      <c r="J5" s="81" t="s">
        <v>46</v>
      </c>
      <c r="K5" s="78"/>
      <c r="L5" s="81" t="s">
        <v>46</v>
      </c>
      <c r="M5" s="78"/>
      <c r="N5" s="81" t="s">
        <v>46</v>
      </c>
      <c r="O5" s="78"/>
      <c r="P5" s="81" t="s">
        <v>46</v>
      </c>
      <c r="Q5" s="78"/>
      <c r="R5" s="77" t="s">
        <v>46</v>
      </c>
      <c r="S5" s="78"/>
    </row>
    <row r="6" spans="2:19" ht="12" customHeight="1" x14ac:dyDescent="0.25">
      <c r="B6" s="92">
        <v>3</v>
      </c>
      <c r="C6" s="95" t="s">
        <v>91</v>
      </c>
      <c r="D6" s="92" t="s">
        <v>3</v>
      </c>
      <c r="E6" s="98" t="s">
        <v>54</v>
      </c>
      <c r="F6" s="74" t="s">
        <v>231</v>
      </c>
      <c r="G6" s="44" t="s">
        <v>92</v>
      </c>
      <c r="H6" s="22" t="s">
        <v>94</v>
      </c>
      <c r="I6" s="7" t="s">
        <v>95</v>
      </c>
      <c r="J6" s="22" t="s">
        <v>100</v>
      </c>
      <c r="K6" s="7" t="s">
        <v>101</v>
      </c>
      <c r="L6" s="22" t="s">
        <v>111</v>
      </c>
      <c r="M6" s="2" t="s">
        <v>112</v>
      </c>
      <c r="N6" s="76" t="s">
        <v>231</v>
      </c>
      <c r="O6" s="2" t="s">
        <v>117</v>
      </c>
      <c r="P6" s="22" t="s">
        <v>1</v>
      </c>
      <c r="Q6" s="23" t="s">
        <v>123</v>
      </c>
      <c r="R6" s="24"/>
      <c r="S6" s="79"/>
    </row>
    <row r="7" spans="2:19" ht="12.75" customHeight="1" x14ac:dyDescent="0.25">
      <c r="B7" s="93"/>
      <c r="C7" s="96"/>
      <c r="D7" s="93"/>
      <c r="E7" s="99"/>
      <c r="F7" s="74" t="s">
        <v>232</v>
      </c>
      <c r="G7" s="44" t="s">
        <v>93</v>
      </c>
      <c r="H7" s="22" t="s">
        <v>96</v>
      </c>
      <c r="I7" s="7" t="s">
        <v>97</v>
      </c>
      <c r="J7" s="22" t="s">
        <v>124</v>
      </c>
      <c r="K7" s="7" t="s">
        <v>102</v>
      </c>
      <c r="L7" s="22" t="s">
        <v>113</v>
      </c>
      <c r="M7" s="2" t="s">
        <v>114</v>
      </c>
      <c r="N7" s="76" t="s">
        <v>240</v>
      </c>
      <c r="O7" s="2" t="s">
        <v>118</v>
      </c>
      <c r="P7" s="22" t="s">
        <v>124</v>
      </c>
      <c r="Q7" s="15" t="s">
        <v>125</v>
      </c>
      <c r="R7" s="24"/>
      <c r="S7" s="80"/>
    </row>
    <row r="8" spans="2:19" ht="12.75" customHeight="1" x14ac:dyDescent="0.25">
      <c r="B8" s="93"/>
      <c r="C8" s="96"/>
      <c r="D8" s="93"/>
      <c r="E8" s="99"/>
      <c r="F8" s="74"/>
      <c r="G8" s="44"/>
      <c r="H8" s="22" t="s">
        <v>202</v>
      </c>
      <c r="I8" s="7" t="s">
        <v>203</v>
      </c>
      <c r="J8" s="22" t="s">
        <v>103</v>
      </c>
      <c r="K8" s="7" t="s">
        <v>104</v>
      </c>
      <c r="L8" s="22" t="s">
        <v>115</v>
      </c>
      <c r="M8" s="2" t="s">
        <v>116</v>
      </c>
      <c r="N8" s="76" t="s">
        <v>242</v>
      </c>
      <c r="O8" s="2" t="s">
        <v>119</v>
      </c>
      <c r="P8" s="22" t="s">
        <v>126</v>
      </c>
      <c r="Q8" s="15" t="s">
        <v>127</v>
      </c>
      <c r="R8" s="24"/>
      <c r="S8" s="80"/>
    </row>
    <row r="9" spans="2:19" ht="12.75" customHeight="1" x14ac:dyDescent="0.25">
      <c r="B9" s="93"/>
      <c r="C9" s="96"/>
      <c r="D9" s="93"/>
      <c r="E9" s="99"/>
      <c r="F9" s="74"/>
      <c r="G9" s="44"/>
      <c r="H9" s="22" t="s">
        <v>252</v>
      </c>
      <c r="I9" s="7" t="s">
        <v>253</v>
      </c>
      <c r="J9" s="22"/>
      <c r="K9" s="7"/>
      <c r="L9" s="22"/>
      <c r="N9" s="76" t="s">
        <v>244</v>
      </c>
      <c r="O9" s="2" t="s">
        <v>120</v>
      </c>
      <c r="P9" s="22"/>
      <c r="Q9" s="15"/>
      <c r="R9" s="24"/>
      <c r="S9" s="80"/>
    </row>
    <row r="10" spans="2:19" ht="12.75" customHeight="1" x14ac:dyDescent="0.25">
      <c r="B10" s="93"/>
      <c r="C10" s="96"/>
      <c r="D10" s="93"/>
      <c r="E10" s="99"/>
      <c r="F10" s="74"/>
      <c r="G10" s="44"/>
      <c r="H10" s="22" t="s">
        <v>98</v>
      </c>
      <c r="I10" s="7" t="s">
        <v>99</v>
      </c>
      <c r="J10" s="22"/>
      <c r="K10" s="7"/>
      <c r="L10" s="22"/>
      <c r="N10" s="76" t="s">
        <v>245</v>
      </c>
      <c r="O10" s="2" t="s">
        <v>121</v>
      </c>
      <c r="P10" s="22"/>
      <c r="Q10" s="15"/>
      <c r="R10" s="24"/>
      <c r="S10" s="80"/>
    </row>
    <row r="11" spans="2:19" ht="12.75" customHeight="1" x14ac:dyDescent="0.25">
      <c r="B11" s="93"/>
      <c r="C11" s="96"/>
      <c r="D11" s="93"/>
      <c r="E11" s="99"/>
      <c r="F11" s="74"/>
      <c r="G11" s="44"/>
      <c r="H11" s="22" t="s">
        <v>254</v>
      </c>
      <c r="I11" s="7" t="s">
        <v>255</v>
      </c>
      <c r="J11" s="22"/>
      <c r="K11" s="7"/>
      <c r="L11" s="22"/>
      <c r="M11" s="10"/>
      <c r="N11" s="76" t="s">
        <v>246</v>
      </c>
      <c r="O11" s="2" t="s">
        <v>122</v>
      </c>
      <c r="P11" s="22"/>
      <c r="Q11" s="15"/>
      <c r="R11" s="24"/>
      <c r="S11" s="80"/>
    </row>
    <row r="12" spans="2:19" ht="12.75" customHeight="1" x14ac:dyDescent="0.25">
      <c r="B12" s="93"/>
      <c r="C12" s="96"/>
      <c r="D12" s="93"/>
      <c r="E12" s="99"/>
      <c r="F12" s="74"/>
      <c r="G12" s="44"/>
      <c r="H12" s="22" t="s">
        <v>256</v>
      </c>
      <c r="I12" s="7" t="s">
        <v>257</v>
      </c>
      <c r="J12" s="22"/>
      <c r="K12" s="7"/>
      <c r="L12" s="22"/>
      <c r="M12" s="10"/>
      <c r="N12" s="76"/>
      <c r="P12" s="22"/>
      <c r="Q12" s="15"/>
      <c r="R12" s="24"/>
      <c r="S12" s="80"/>
    </row>
    <row r="13" spans="2:19" ht="12.75" customHeight="1" x14ac:dyDescent="0.25">
      <c r="B13" s="93"/>
      <c r="C13" s="96"/>
      <c r="D13" s="93"/>
      <c r="E13" s="99"/>
      <c r="F13" s="74"/>
      <c r="G13" s="44"/>
      <c r="H13" s="22" t="s">
        <v>258</v>
      </c>
      <c r="I13" s="7" t="s">
        <v>259</v>
      </c>
      <c r="J13" s="22"/>
      <c r="K13" s="7"/>
      <c r="L13" s="22"/>
      <c r="M13" s="10"/>
      <c r="N13" s="76"/>
      <c r="P13" s="22"/>
      <c r="Q13" s="15"/>
      <c r="R13" s="24"/>
      <c r="S13" s="80"/>
    </row>
    <row r="14" spans="2:19" ht="13.5" customHeight="1" thickBot="1" x14ac:dyDescent="0.3">
      <c r="B14" s="93"/>
      <c r="C14" s="96"/>
      <c r="D14" s="93"/>
      <c r="E14" s="99"/>
      <c r="F14" s="74"/>
      <c r="G14" s="44"/>
      <c r="H14" s="22">
        <v>99</v>
      </c>
      <c r="I14" s="7" t="s">
        <v>12</v>
      </c>
      <c r="J14" s="22"/>
      <c r="K14" s="7"/>
      <c r="L14" s="22"/>
      <c r="N14" s="76"/>
      <c r="P14" s="22"/>
      <c r="Q14" s="25"/>
      <c r="R14" s="24"/>
      <c r="S14" s="107"/>
    </row>
    <row r="15" spans="2:19" ht="12.75" customHeight="1" x14ac:dyDescent="0.25">
      <c r="B15" s="93"/>
      <c r="C15" s="96"/>
      <c r="D15" s="93"/>
      <c r="E15" s="99"/>
      <c r="F15" s="75" t="s">
        <v>233</v>
      </c>
      <c r="G15" s="46" t="s">
        <v>128</v>
      </c>
      <c r="H15" s="26">
        <v>10</v>
      </c>
      <c r="I15" s="12" t="s">
        <v>132</v>
      </c>
      <c r="J15" s="26" t="s">
        <v>0</v>
      </c>
      <c r="K15" s="12" t="s">
        <v>135</v>
      </c>
      <c r="L15" s="26"/>
      <c r="M15" s="13"/>
      <c r="N15" s="26"/>
      <c r="O15" s="13"/>
      <c r="P15" s="26"/>
      <c r="Q15" s="12"/>
      <c r="R15" s="26"/>
      <c r="S15" s="12"/>
    </row>
    <row r="16" spans="2:19" ht="12.75" customHeight="1" x14ac:dyDescent="0.25">
      <c r="B16" s="93"/>
      <c r="C16" s="96"/>
      <c r="D16" s="93"/>
      <c r="E16" s="99"/>
      <c r="F16" s="74"/>
      <c r="G16" s="44"/>
      <c r="H16" s="22">
        <v>20</v>
      </c>
      <c r="I16" s="7" t="s">
        <v>133</v>
      </c>
      <c r="J16" s="22" t="s">
        <v>136</v>
      </c>
      <c r="K16" s="7" t="s">
        <v>137</v>
      </c>
      <c r="L16" s="22"/>
      <c r="N16" s="22"/>
      <c r="P16" s="22"/>
      <c r="Q16" s="7"/>
      <c r="R16" s="22"/>
      <c r="S16" s="7"/>
    </row>
    <row r="17" spans="2:19" ht="12.75" customHeight="1" x14ac:dyDescent="0.25">
      <c r="B17" s="93"/>
      <c r="C17" s="96"/>
      <c r="D17" s="93"/>
      <c r="E17" s="99"/>
      <c r="F17" s="74"/>
      <c r="G17" s="44"/>
      <c r="H17" s="22">
        <v>30</v>
      </c>
      <c r="I17" s="7" t="s">
        <v>134</v>
      </c>
      <c r="J17" s="22" t="s">
        <v>124</v>
      </c>
      <c r="K17" s="7" t="s">
        <v>138</v>
      </c>
      <c r="L17" s="22"/>
      <c r="N17" s="22"/>
      <c r="P17" s="22"/>
      <c r="Q17" s="7"/>
      <c r="R17" s="22"/>
      <c r="S17" s="7"/>
    </row>
    <row r="18" spans="2:19" ht="12.75" customHeight="1" x14ac:dyDescent="0.25">
      <c r="B18" s="93"/>
      <c r="C18" s="96"/>
      <c r="D18" s="93"/>
      <c r="E18" s="99"/>
      <c r="F18" s="74"/>
      <c r="G18" s="44"/>
      <c r="H18" s="22"/>
      <c r="I18" s="7"/>
      <c r="J18" s="22" t="s">
        <v>139</v>
      </c>
      <c r="K18" s="7" t="s">
        <v>140</v>
      </c>
      <c r="L18" s="22"/>
      <c r="N18" s="22"/>
      <c r="P18" s="22"/>
      <c r="Q18" s="7"/>
      <c r="R18" s="22"/>
      <c r="S18" s="7"/>
    </row>
    <row r="19" spans="2:19" ht="12.75" customHeight="1" x14ac:dyDescent="0.25">
      <c r="B19" s="93"/>
      <c r="C19" s="96"/>
      <c r="D19" s="93"/>
      <c r="E19" s="99"/>
      <c r="F19" s="74"/>
      <c r="G19" s="44"/>
      <c r="H19" s="22"/>
      <c r="I19" s="7"/>
      <c r="J19" s="22" t="s">
        <v>141</v>
      </c>
      <c r="K19" s="7" t="s">
        <v>142</v>
      </c>
      <c r="L19" s="22"/>
      <c r="N19" s="22"/>
      <c r="P19" s="22"/>
      <c r="Q19" s="7"/>
      <c r="R19" s="22"/>
      <c r="S19" s="7"/>
    </row>
    <row r="20" spans="2:19" ht="12.75" customHeight="1" x14ac:dyDescent="0.25">
      <c r="B20" s="93"/>
      <c r="C20" s="96"/>
      <c r="D20" s="93"/>
      <c r="E20" s="99"/>
      <c r="F20" s="74"/>
      <c r="G20" s="44"/>
      <c r="H20" s="22"/>
      <c r="I20" s="7"/>
      <c r="J20" s="22" t="s">
        <v>143</v>
      </c>
      <c r="K20" s="7" t="s">
        <v>144</v>
      </c>
      <c r="L20" s="22"/>
      <c r="N20" s="22"/>
      <c r="P20" s="22"/>
      <c r="Q20" s="7"/>
      <c r="R20" s="22"/>
      <c r="S20" s="7"/>
    </row>
    <row r="21" spans="2:19" ht="12.75" customHeight="1" thickBot="1" x14ac:dyDescent="0.3">
      <c r="B21" s="93"/>
      <c r="C21" s="96"/>
      <c r="D21" s="93"/>
      <c r="E21" s="99"/>
      <c r="F21" s="74"/>
      <c r="G21" s="44"/>
      <c r="H21" s="22"/>
      <c r="I21" s="7"/>
      <c r="J21" s="22" t="s">
        <v>145</v>
      </c>
      <c r="K21" s="7" t="s">
        <v>146</v>
      </c>
      <c r="L21" s="22"/>
      <c r="N21" s="22"/>
      <c r="P21" s="22"/>
      <c r="Q21" s="7"/>
      <c r="R21" s="22"/>
      <c r="S21" s="7"/>
    </row>
    <row r="22" spans="2:19" ht="12.75" customHeight="1" x14ac:dyDescent="0.25">
      <c r="B22" s="93"/>
      <c r="C22" s="96"/>
      <c r="D22" s="93"/>
      <c r="E22" s="99"/>
      <c r="F22" s="75" t="s">
        <v>234</v>
      </c>
      <c r="G22" s="46" t="s">
        <v>129</v>
      </c>
      <c r="H22" s="26" t="s">
        <v>147</v>
      </c>
      <c r="I22" s="12" t="s">
        <v>150</v>
      </c>
      <c r="J22" s="26"/>
      <c r="K22" s="12"/>
      <c r="L22" s="26"/>
      <c r="M22" s="13"/>
      <c r="N22" s="26"/>
      <c r="O22" s="13"/>
      <c r="P22" s="26"/>
      <c r="Q22" s="12"/>
      <c r="R22" s="26"/>
      <c r="S22" s="12"/>
    </row>
    <row r="23" spans="2:19" ht="12.75" customHeight="1" x14ac:dyDescent="0.25">
      <c r="B23" s="93"/>
      <c r="C23" s="96"/>
      <c r="D23" s="93"/>
      <c r="E23" s="99"/>
      <c r="F23" s="74"/>
      <c r="G23" s="44"/>
      <c r="H23" s="22" t="s">
        <v>148</v>
      </c>
      <c r="I23" s="7" t="s">
        <v>50</v>
      </c>
      <c r="J23" s="22"/>
      <c r="K23" s="7"/>
      <c r="L23" s="22"/>
      <c r="N23" s="22"/>
      <c r="P23" s="22"/>
      <c r="Q23" s="7"/>
      <c r="R23" s="22"/>
      <c r="S23" s="7"/>
    </row>
    <row r="24" spans="2:19" ht="12.75" customHeight="1" thickBot="1" x14ac:dyDescent="0.3">
      <c r="B24" s="93"/>
      <c r="C24" s="96"/>
      <c r="D24" s="93"/>
      <c r="E24" s="99"/>
      <c r="F24" s="74"/>
      <c r="G24" s="44"/>
      <c r="H24" s="22" t="s">
        <v>149</v>
      </c>
      <c r="I24" s="7" t="s">
        <v>12</v>
      </c>
      <c r="J24" s="22"/>
      <c r="K24" s="7"/>
      <c r="L24" s="22"/>
      <c r="N24" s="22"/>
      <c r="P24" s="22"/>
      <c r="Q24" s="7"/>
      <c r="R24" s="22"/>
      <c r="S24" s="7"/>
    </row>
    <row r="25" spans="2:19" ht="12.75" customHeight="1" x14ac:dyDescent="0.25">
      <c r="B25" s="93"/>
      <c r="C25" s="96"/>
      <c r="D25" s="93"/>
      <c r="E25" s="99"/>
      <c r="F25" s="75" t="s">
        <v>229</v>
      </c>
      <c r="G25" s="46" t="s">
        <v>130</v>
      </c>
      <c r="H25" s="26" t="s">
        <v>151</v>
      </c>
      <c r="I25" s="12" t="s">
        <v>152</v>
      </c>
      <c r="J25" s="26"/>
      <c r="K25" s="12"/>
      <c r="L25" s="26"/>
      <c r="M25" s="13"/>
      <c r="N25" s="26"/>
      <c r="O25" s="13"/>
      <c r="P25" s="26"/>
      <c r="Q25" s="12"/>
      <c r="R25" s="26"/>
      <c r="S25" s="12"/>
    </row>
    <row r="26" spans="2:19" ht="12.75" customHeight="1" x14ac:dyDescent="0.25">
      <c r="B26" s="93"/>
      <c r="C26" s="96"/>
      <c r="D26" s="93"/>
      <c r="E26" s="99"/>
      <c r="F26" s="74"/>
      <c r="G26" s="44"/>
      <c r="H26" s="22" t="s">
        <v>153</v>
      </c>
      <c r="I26" s="7" t="s">
        <v>154</v>
      </c>
      <c r="J26" s="22"/>
      <c r="K26" s="7"/>
      <c r="L26" s="22"/>
      <c r="N26" s="22"/>
      <c r="P26" s="22"/>
      <c r="Q26" s="7"/>
      <c r="R26" s="22"/>
      <c r="S26" s="7"/>
    </row>
    <row r="27" spans="2:19" ht="12.75" customHeight="1" thickBot="1" x14ac:dyDescent="0.3">
      <c r="B27" s="93"/>
      <c r="C27" s="96"/>
      <c r="D27" s="93"/>
      <c r="E27" s="99"/>
      <c r="F27" s="74"/>
      <c r="G27" s="44"/>
      <c r="H27" s="22" t="s">
        <v>155</v>
      </c>
      <c r="I27" s="7" t="s">
        <v>156</v>
      </c>
      <c r="J27" s="22"/>
      <c r="K27" s="7"/>
      <c r="L27" s="22"/>
      <c r="N27" s="22"/>
      <c r="P27" s="22"/>
      <c r="Q27" s="7"/>
      <c r="R27" s="22"/>
      <c r="S27" s="7"/>
    </row>
    <row r="28" spans="2:19" ht="12.75" customHeight="1" x14ac:dyDescent="0.25">
      <c r="B28" s="93"/>
      <c r="C28" s="96"/>
      <c r="D28" s="93"/>
      <c r="E28" s="99"/>
      <c r="F28" s="75" t="s">
        <v>238</v>
      </c>
      <c r="G28" s="46" t="s">
        <v>131</v>
      </c>
      <c r="H28" s="26"/>
      <c r="I28" s="12"/>
      <c r="J28" s="26"/>
      <c r="K28" s="12"/>
      <c r="L28" s="26"/>
      <c r="M28" s="13"/>
      <c r="N28" s="26"/>
      <c r="O28" s="13"/>
      <c r="P28" s="26"/>
      <c r="Q28" s="12"/>
      <c r="R28" s="26"/>
      <c r="S28" s="12"/>
    </row>
    <row r="29" spans="2:19" ht="13.5" customHeight="1" thickBot="1" x14ac:dyDescent="0.3">
      <c r="B29" s="93"/>
      <c r="C29" s="96"/>
      <c r="D29" s="93"/>
      <c r="E29" s="99"/>
      <c r="F29" s="74"/>
      <c r="G29" s="44"/>
      <c r="H29" s="22"/>
      <c r="I29" s="7"/>
      <c r="J29" s="22"/>
      <c r="K29" s="7"/>
      <c r="L29" s="22"/>
      <c r="N29" s="22"/>
      <c r="P29" s="22"/>
      <c r="Q29" s="7"/>
      <c r="R29" s="22"/>
      <c r="S29" s="7"/>
    </row>
    <row r="30" spans="2:19" ht="12.75" customHeight="1" x14ac:dyDescent="0.25">
      <c r="B30" s="93"/>
      <c r="C30" s="96"/>
      <c r="D30" s="93"/>
      <c r="E30" s="99"/>
      <c r="F30" s="75" t="s">
        <v>237</v>
      </c>
      <c r="G30" s="46" t="s">
        <v>222</v>
      </c>
      <c r="H30" s="26"/>
      <c r="I30" s="12"/>
      <c r="J30" s="26"/>
      <c r="K30" s="12"/>
      <c r="L30" s="26"/>
      <c r="M30" s="13"/>
      <c r="N30" s="26"/>
      <c r="O30" s="13"/>
      <c r="P30" s="26"/>
      <c r="Q30" s="12"/>
      <c r="R30" s="26"/>
      <c r="S30" s="12"/>
    </row>
    <row r="31" spans="2:19" ht="13.5" customHeight="1" thickBot="1" x14ac:dyDescent="0.3">
      <c r="B31" s="93"/>
      <c r="C31" s="96"/>
      <c r="D31" s="93"/>
      <c r="E31" s="99"/>
      <c r="F31" s="74"/>
      <c r="G31" s="44"/>
      <c r="H31" s="22"/>
      <c r="I31" s="7"/>
      <c r="J31" s="22"/>
      <c r="K31" s="7"/>
      <c r="L31" s="22"/>
      <c r="N31" s="22"/>
      <c r="P31" s="22"/>
      <c r="Q31" s="7"/>
      <c r="R31" s="22"/>
      <c r="S31" s="7"/>
    </row>
    <row r="32" spans="2:19" ht="12.75" customHeight="1" x14ac:dyDescent="0.25">
      <c r="B32" s="93"/>
      <c r="C32" s="96"/>
      <c r="D32" s="93"/>
      <c r="E32" s="99"/>
      <c r="F32" s="45" t="s">
        <v>198</v>
      </c>
      <c r="G32" s="46" t="s">
        <v>207</v>
      </c>
      <c r="H32" s="11"/>
      <c r="I32" s="12"/>
      <c r="J32" s="11"/>
      <c r="K32" s="12"/>
      <c r="L32" s="11"/>
      <c r="M32" s="29"/>
      <c r="N32" s="28"/>
      <c r="O32" s="12"/>
      <c r="P32" s="11"/>
      <c r="Q32" s="29"/>
      <c r="R32" s="28"/>
      <c r="S32" s="12"/>
    </row>
    <row r="33" spans="2:19" ht="13.5" customHeight="1" thickBot="1" x14ac:dyDescent="0.3">
      <c r="B33" s="93"/>
      <c r="C33" s="96"/>
      <c r="D33" s="93"/>
      <c r="E33" s="99"/>
      <c r="F33" s="47"/>
      <c r="G33" s="48" t="s">
        <v>208</v>
      </c>
      <c r="H33" s="16"/>
      <c r="I33" s="17"/>
      <c r="J33" s="16"/>
      <c r="K33" s="17"/>
      <c r="L33" s="16"/>
      <c r="M33" s="17"/>
      <c r="N33" s="20"/>
      <c r="O33" s="17"/>
      <c r="P33" s="16"/>
      <c r="Q33" s="17"/>
      <c r="R33" s="20"/>
      <c r="S33" s="17"/>
    </row>
    <row r="34" spans="2:19" ht="12.75" customHeight="1" x14ac:dyDescent="0.25">
      <c r="B34" s="93"/>
      <c r="C34" s="96"/>
      <c r="D34" s="93"/>
      <c r="E34" s="99"/>
      <c r="F34" s="45" t="s">
        <v>42</v>
      </c>
      <c r="G34" s="46" t="s">
        <v>43</v>
      </c>
      <c r="H34" s="62" t="s">
        <v>3</v>
      </c>
      <c r="I34" s="63" t="s">
        <v>215</v>
      </c>
      <c r="J34" s="11"/>
      <c r="K34" s="12"/>
      <c r="L34" s="11"/>
      <c r="M34" s="29"/>
      <c r="N34" s="28"/>
      <c r="O34" s="12"/>
      <c r="P34" s="11"/>
      <c r="Q34" s="29"/>
      <c r="R34" s="28"/>
      <c r="S34" s="12"/>
    </row>
    <row r="35" spans="2:19" ht="13.5" customHeight="1" thickBot="1" x14ac:dyDescent="0.3">
      <c r="B35" s="93"/>
      <c r="C35" s="96"/>
      <c r="D35" s="93"/>
      <c r="E35" s="99"/>
      <c r="F35" s="47"/>
      <c r="G35" s="48" t="s">
        <v>209</v>
      </c>
      <c r="H35" s="64"/>
      <c r="I35" s="65" t="s">
        <v>216</v>
      </c>
      <c r="J35" s="16"/>
      <c r="K35" s="17"/>
      <c r="L35" s="16"/>
      <c r="M35" s="17"/>
      <c r="N35" s="20"/>
      <c r="O35" s="17"/>
      <c r="P35" s="16"/>
      <c r="Q35" s="17"/>
      <c r="R35" s="20"/>
      <c r="S35" s="17"/>
    </row>
    <row r="36" spans="2:19" ht="12.75" customHeight="1" x14ac:dyDescent="0.25">
      <c r="B36" s="93"/>
      <c r="C36" s="96"/>
      <c r="D36" s="93"/>
      <c r="E36" s="99"/>
      <c r="F36" s="45" t="s">
        <v>197</v>
      </c>
      <c r="G36" s="46" t="s">
        <v>210</v>
      </c>
      <c r="H36" s="62" t="s">
        <v>217</v>
      </c>
      <c r="I36" s="63" t="s">
        <v>218</v>
      </c>
      <c r="J36" s="11"/>
      <c r="K36" s="12"/>
      <c r="L36" s="11"/>
      <c r="M36" s="29"/>
      <c r="N36" s="28"/>
      <c r="O36" s="12"/>
      <c r="P36" s="11"/>
      <c r="Q36" s="29"/>
      <c r="R36" s="28"/>
      <c r="S36" s="12"/>
    </row>
    <row r="37" spans="2:19" ht="13.5" customHeight="1" thickBot="1" x14ac:dyDescent="0.3">
      <c r="B37" s="93"/>
      <c r="C37" s="96"/>
      <c r="D37" s="93"/>
      <c r="E37" s="99"/>
      <c r="F37" s="47"/>
      <c r="G37" s="48" t="s">
        <v>211</v>
      </c>
      <c r="H37" s="64" t="s">
        <v>219</v>
      </c>
      <c r="I37" s="65" t="s">
        <v>220</v>
      </c>
      <c r="J37" s="16"/>
      <c r="K37" s="17"/>
      <c r="L37" s="16"/>
      <c r="M37" s="17"/>
      <c r="N37" s="20"/>
      <c r="O37" s="17"/>
      <c r="P37" s="16"/>
      <c r="Q37" s="17"/>
      <c r="R37" s="20"/>
      <c r="S37" s="17"/>
    </row>
    <row r="38" spans="2:19" ht="12.75" customHeight="1" x14ac:dyDescent="0.25">
      <c r="B38" s="93"/>
      <c r="C38" s="96"/>
      <c r="D38" s="93"/>
      <c r="E38" s="99"/>
      <c r="F38" s="45" t="s">
        <v>212</v>
      </c>
      <c r="G38" s="46" t="s">
        <v>213</v>
      </c>
      <c r="H38" s="11"/>
      <c r="I38" s="12"/>
      <c r="J38" s="11"/>
      <c r="K38" s="12"/>
      <c r="L38" s="11"/>
      <c r="M38" s="29"/>
      <c r="N38" s="28"/>
      <c r="O38" s="12"/>
      <c r="P38" s="11"/>
      <c r="Q38" s="29"/>
      <c r="R38" s="28"/>
      <c r="S38" s="12"/>
    </row>
    <row r="39" spans="2:19" ht="13.5" customHeight="1" thickBot="1" x14ac:dyDescent="0.3">
      <c r="B39" s="94"/>
      <c r="C39" s="97"/>
      <c r="D39" s="94"/>
      <c r="E39" s="100"/>
      <c r="F39" s="47"/>
      <c r="G39" s="48" t="s">
        <v>214</v>
      </c>
      <c r="H39" s="16"/>
      <c r="I39" s="17"/>
      <c r="J39" s="16"/>
      <c r="K39" s="17"/>
      <c r="L39" s="16"/>
      <c r="M39" s="17"/>
      <c r="N39" s="20"/>
      <c r="O39" s="17"/>
      <c r="P39" s="16"/>
      <c r="Q39" s="17"/>
      <c r="R39" s="20"/>
      <c r="S39" s="17"/>
    </row>
    <row r="40" spans="2:19" ht="12.6" thickBot="1" x14ac:dyDescent="0.3"/>
    <row r="41" spans="2:19" s="55" customFormat="1" ht="13.5" customHeight="1" thickBot="1" x14ac:dyDescent="0.3">
      <c r="B41" s="101" t="s">
        <v>228</v>
      </c>
      <c r="C41" s="102"/>
      <c r="D41" s="103"/>
      <c r="F41" s="104" t="s">
        <v>239</v>
      </c>
      <c r="G41" s="105"/>
      <c r="H41" s="106"/>
    </row>
  </sheetData>
  <mergeCells count="27">
    <mergeCell ref="B41:D41"/>
    <mergeCell ref="B6:B39"/>
    <mergeCell ref="C6:C39"/>
    <mergeCell ref="B5:C5"/>
    <mergeCell ref="D5:E5"/>
    <mergeCell ref="D6:D39"/>
    <mergeCell ref="E6:E39"/>
    <mergeCell ref="B4:C4"/>
    <mergeCell ref="D4:E4"/>
    <mergeCell ref="F4:G4"/>
    <mergeCell ref="H4:I4"/>
    <mergeCell ref="J4:K4"/>
    <mergeCell ref="F2:S2"/>
    <mergeCell ref="F3:S3"/>
    <mergeCell ref="N4:O4"/>
    <mergeCell ref="P4:Q4"/>
    <mergeCell ref="R4:S4"/>
    <mergeCell ref="L4:M4"/>
    <mergeCell ref="F41:H41"/>
    <mergeCell ref="P5:Q5"/>
    <mergeCell ref="R5:S5"/>
    <mergeCell ref="S6:S14"/>
    <mergeCell ref="L5:M5"/>
    <mergeCell ref="N5:O5"/>
    <mergeCell ref="F5:G5"/>
    <mergeCell ref="H5:I5"/>
    <mergeCell ref="J5:K5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7"/>
  <dimension ref="B1:S74"/>
  <sheetViews>
    <sheetView showGridLines="0" tabSelected="1" workbookViewId="0">
      <pane ySplit="5" topLeftCell="A6" activePane="bottomLeft" state="frozenSplit"/>
      <selection pane="bottomLeft" activeCell="U16" sqref="U16"/>
    </sheetView>
  </sheetViews>
  <sheetFormatPr baseColWidth="10" defaultColWidth="11.44140625" defaultRowHeight="12" x14ac:dyDescent="0.25"/>
  <cols>
    <col min="1" max="1" width="2.6640625" style="2" customWidth="1"/>
    <col min="2" max="2" width="3.109375" style="3" customWidth="1"/>
    <col min="3" max="3" width="14.33203125" style="2" customWidth="1"/>
    <col min="4" max="4" width="3.109375" style="3" customWidth="1"/>
    <col min="5" max="5" width="14.33203125" style="2" customWidth="1"/>
    <col min="6" max="6" width="3.109375" style="3" customWidth="1"/>
    <col min="7" max="7" width="40" style="2" customWidth="1"/>
    <col min="8" max="8" width="3.109375" style="3" customWidth="1"/>
    <col min="9" max="9" width="21.5546875" style="2" customWidth="1"/>
    <col min="10" max="10" width="3.109375" style="3" customWidth="1"/>
    <col min="11" max="11" width="11.109375" style="2" customWidth="1"/>
    <col min="12" max="12" width="3.109375" style="3" customWidth="1"/>
    <col min="13" max="13" width="11.33203125" style="2" customWidth="1"/>
    <col min="14" max="14" width="3.109375" style="3" customWidth="1"/>
    <col min="15" max="15" width="11.44140625" style="2" customWidth="1"/>
    <col min="16" max="16" width="3.109375" style="3" customWidth="1"/>
    <col min="17" max="17" width="11.33203125" style="2" customWidth="1"/>
    <col min="18" max="18" width="3.109375" style="3" customWidth="1"/>
    <col min="19" max="19" width="11.109375" style="2" customWidth="1"/>
    <col min="20" max="16384" width="11.44140625" style="2"/>
  </cols>
  <sheetData>
    <row r="1" spans="2:19" ht="6" customHeight="1" x14ac:dyDescent="0.25"/>
    <row r="2" spans="2:19" ht="13.8" x14ac:dyDescent="0.25">
      <c r="B2" s="1"/>
      <c r="F2" s="85" t="s">
        <v>227</v>
      </c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</row>
    <row r="3" spans="2:19" ht="24.9" customHeight="1" thickBot="1" x14ac:dyDescent="0.3">
      <c r="B3" s="4"/>
      <c r="F3" s="86" t="s">
        <v>193</v>
      </c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</row>
    <row r="4" spans="2:19" s="5" customFormat="1" ht="25.5" customHeight="1" x14ac:dyDescent="0.25">
      <c r="B4" s="90" t="s">
        <v>44</v>
      </c>
      <c r="C4" s="91"/>
      <c r="D4" s="90" t="s">
        <v>4</v>
      </c>
      <c r="E4" s="91"/>
      <c r="F4" s="90" t="s">
        <v>105</v>
      </c>
      <c r="G4" s="91"/>
      <c r="H4" s="87" t="s">
        <v>204</v>
      </c>
      <c r="I4" s="89"/>
      <c r="J4" s="87" t="s">
        <v>204</v>
      </c>
      <c r="K4" s="89"/>
      <c r="L4" s="87" t="s">
        <v>204</v>
      </c>
      <c r="M4" s="89"/>
      <c r="N4" s="87" t="s">
        <v>204</v>
      </c>
      <c r="O4" s="89"/>
      <c r="P4" s="87" t="s">
        <v>204</v>
      </c>
      <c r="Q4" s="89"/>
      <c r="R4" s="87" t="s">
        <v>204</v>
      </c>
      <c r="S4" s="89"/>
    </row>
    <row r="5" spans="2:19" ht="12.75" customHeight="1" thickBot="1" x14ac:dyDescent="0.3">
      <c r="B5" s="83" t="s">
        <v>45</v>
      </c>
      <c r="C5" s="84"/>
      <c r="D5" s="83" t="s">
        <v>46</v>
      </c>
      <c r="E5" s="84"/>
      <c r="F5" s="83" t="s">
        <v>46</v>
      </c>
      <c r="G5" s="84"/>
      <c r="H5" s="81" t="s">
        <v>46</v>
      </c>
      <c r="I5" s="78"/>
      <c r="J5" s="81" t="s">
        <v>46</v>
      </c>
      <c r="K5" s="78"/>
      <c r="L5" s="81" t="s">
        <v>46</v>
      </c>
      <c r="M5" s="78"/>
      <c r="N5" s="81" t="s">
        <v>46</v>
      </c>
      <c r="O5" s="78"/>
      <c r="P5" s="81" t="s">
        <v>46</v>
      </c>
      <c r="Q5" s="78"/>
      <c r="R5" s="77" t="s">
        <v>46</v>
      </c>
      <c r="S5" s="78"/>
    </row>
    <row r="6" spans="2:19" ht="12" customHeight="1" x14ac:dyDescent="0.25">
      <c r="B6" s="92">
        <v>4</v>
      </c>
      <c r="C6" s="95" t="s">
        <v>157</v>
      </c>
      <c r="D6" s="92" t="s">
        <v>3</v>
      </c>
      <c r="E6" s="98" t="s">
        <v>54</v>
      </c>
      <c r="F6" s="43" t="str">
        <f>"01"</f>
        <v>01</v>
      </c>
      <c r="G6" s="44" t="s">
        <v>158</v>
      </c>
      <c r="H6" s="22"/>
      <c r="I6" s="7"/>
      <c r="J6" s="22"/>
      <c r="K6" s="7"/>
      <c r="L6" s="22"/>
      <c r="N6" s="22"/>
      <c r="P6" s="22"/>
      <c r="Q6" s="23"/>
      <c r="R6" s="24"/>
      <c r="S6" s="23"/>
    </row>
    <row r="7" spans="2:19" ht="12.75" customHeight="1" x14ac:dyDescent="0.25">
      <c r="B7" s="93"/>
      <c r="C7" s="96"/>
      <c r="D7" s="93"/>
      <c r="E7" s="99"/>
      <c r="F7" s="43" t="str">
        <f>"02"</f>
        <v>02</v>
      </c>
      <c r="G7" s="44" t="s">
        <v>159</v>
      </c>
      <c r="H7" s="22"/>
      <c r="I7" s="7"/>
      <c r="J7" s="22"/>
      <c r="K7" s="7"/>
      <c r="L7" s="22"/>
      <c r="N7" s="22"/>
      <c r="P7" s="22"/>
      <c r="Q7" s="15"/>
      <c r="R7" s="24"/>
      <c r="S7" s="15"/>
    </row>
    <row r="8" spans="2:19" ht="12.75" customHeight="1" x14ac:dyDescent="0.25">
      <c r="B8" s="93"/>
      <c r="C8" s="96"/>
      <c r="D8" s="93"/>
      <c r="E8" s="99"/>
      <c r="F8" s="43" t="str">
        <f>"03"</f>
        <v>03</v>
      </c>
      <c r="G8" s="44" t="s">
        <v>160</v>
      </c>
      <c r="H8" s="22"/>
      <c r="I8" s="7"/>
      <c r="J8" s="22"/>
      <c r="K8" s="7"/>
      <c r="L8" s="22"/>
      <c r="N8" s="22"/>
      <c r="P8" s="22"/>
      <c r="Q8" s="15"/>
      <c r="R8" s="24"/>
      <c r="S8" s="15"/>
    </row>
    <row r="9" spans="2:19" ht="12.75" customHeight="1" x14ac:dyDescent="0.25">
      <c r="B9" s="93"/>
      <c r="C9" s="96"/>
      <c r="D9" s="93"/>
      <c r="E9" s="99"/>
      <c r="F9" s="43" t="str">
        <f>"04"</f>
        <v>04</v>
      </c>
      <c r="G9" s="44" t="s">
        <v>161</v>
      </c>
      <c r="H9" s="22"/>
      <c r="I9" s="7"/>
      <c r="J9" s="22"/>
      <c r="K9" s="7"/>
      <c r="L9" s="22"/>
      <c r="N9" s="22"/>
      <c r="P9" s="22"/>
      <c r="Q9" s="15"/>
      <c r="R9" s="24"/>
      <c r="S9" s="15"/>
    </row>
    <row r="10" spans="2:19" ht="12.75" customHeight="1" x14ac:dyDescent="0.25">
      <c r="B10" s="93"/>
      <c r="C10" s="96"/>
      <c r="D10" s="93"/>
      <c r="E10" s="99"/>
      <c r="F10" s="43" t="str">
        <f>"05"</f>
        <v>05</v>
      </c>
      <c r="G10" s="44" t="s">
        <v>41</v>
      </c>
      <c r="H10" s="22"/>
      <c r="I10" s="7"/>
      <c r="J10" s="22"/>
      <c r="K10" s="7"/>
      <c r="L10" s="22"/>
      <c r="N10" s="22"/>
      <c r="P10" s="22"/>
      <c r="Q10" s="15"/>
      <c r="R10" s="24"/>
      <c r="S10" s="15"/>
    </row>
    <row r="11" spans="2:19" ht="12.75" customHeight="1" x14ac:dyDescent="0.25">
      <c r="B11" s="93"/>
      <c r="C11" s="96"/>
      <c r="D11" s="93"/>
      <c r="E11" s="99"/>
      <c r="F11" s="43" t="str">
        <f>"08"</f>
        <v>08</v>
      </c>
      <c r="G11" s="44" t="s">
        <v>162</v>
      </c>
      <c r="H11" s="22"/>
      <c r="I11" s="7"/>
      <c r="J11" s="22"/>
      <c r="K11" s="7"/>
      <c r="L11" s="22"/>
      <c r="N11" s="22"/>
      <c r="P11" s="22"/>
      <c r="Q11" s="15"/>
      <c r="R11" s="24"/>
      <c r="S11" s="15"/>
    </row>
    <row r="12" spans="2:19" ht="12.75" customHeight="1" x14ac:dyDescent="0.25">
      <c r="B12" s="93"/>
      <c r="C12" s="96"/>
      <c r="D12" s="93"/>
      <c r="E12" s="99"/>
      <c r="F12" s="43" t="str">
        <f>"09"</f>
        <v>09</v>
      </c>
      <c r="G12" s="44" t="s">
        <v>163</v>
      </c>
      <c r="H12" s="22"/>
      <c r="I12" s="7"/>
      <c r="J12" s="22"/>
      <c r="K12" s="7"/>
      <c r="L12" s="22"/>
      <c r="N12" s="22"/>
      <c r="P12" s="22"/>
      <c r="Q12" s="15"/>
      <c r="R12" s="24"/>
      <c r="S12" s="15"/>
    </row>
    <row r="13" spans="2:19" ht="12.75" customHeight="1" x14ac:dyDescent="0.25">
      <c r="B13" s="93"/>
      <c r="C13" s="96"/>
      <c r="D13" s="93"/>
      <c r="E13" s="99"/>
      <c r="F13" s="43" t="str">
        <f>"10"</f>
        <v>10</v>
      </c>
      <c r="G13" s="44" t="s">
        <v>164</v>
      </c>
      <c r="H13" s="22"/>
      <c r="I13" s="7"/>
      <c r="J13" s="22"/>
      <c r="K13" s="7"/>
      <c r="L13" s="22"/>
      <c r="N13" s="22"/>
      <c r="P13" s="22"/>
      <c r="Q13" s="15"/>
      <c r="R13" s="24"/>
      <c r="S13" s="15"/>
    </row>
    <row r="14" spans="2:19" ht="12.75" customHeight="1" x14ac:dyDescent="0.25">
      <c r="B14" s="93"/>
      <c r="C14" s="96"/>
      <c r="D14" s="93"/>
      <c r="E14" s="99"/>
      <c r="F14" s="43" t="str">
        <f>"11"</f>
        <v>11</v>
      </c>
      <c r="G14" s="44" t="s">
        <v>165</v>
      </c>
      <c r="H14" s="22"/>
      <c r="I14" s="7"/>
      <c r="J14" s="22"/>
      <c r="K14" s="7"/>
      <c r="L14" s="22"/>
      <c r="N14" s="22"/>
      <c r="P14" s="22"/>
      <c r="Q14" s="15"/>
      <c r="R14" s="24"/>
      <c r="S14" s="15"/>
    </row>
    <row r="15" spans="2:19" ht="12.75" customHeight="1" x14ac:dyDescent="0.25">
      <c r="B15" s="93"/>
      <c r="C15" s="96"/>
      <c r="D15" s="93"/>
      <c r="E15" s="99"/>
      <c r="F15" s="43">
        <v>12</v>
      </c>
      <c r="G15" s="44" t="s">
        <v>223</v>
      </c>
      <c r="H15" s="22"/>
      <c r="I15" s="7"/>
      <c r="J15" s="22"/>
      <c r="K15" s="7"/>
      <c r="L15" s="22"/>
      <c r="N15" s="22"/>
      <c r="P15" s="22"/>
      <c r="Q15" s="15"/>
      <c r="R15" s="24"/>
      <c r="S15" s="15"/>
    </row>
    <row r="16" spans="2:19" ht="12.75" customHeight="1" x14ac:dyDescent="0.25">
      <c r="B16" s="93"/>
      <c r="C16" s="96"/>
      <c r="D16" s="93"/>
      <c r="E16" s="99"/>
      <c r="F16" s="43" t="str">
        <f>"99"</f>
        <v>99</v>
      </c>
      <c r="G16" s="44" t="s">
        <v>12</v>
      </c>
      <c r="H16" s="22"/>
      <c r="I16" s="7"/>
      <c r="J16" s="22"/>
      <c r="K16" s="7"/>
      <c r="L16" s="22"/>
      <c r="N16" s="22"/>
      <c r="P16" s="22"/>
      <c r="Q16" s="15"/>
      <c r="R16" s="24"/>
      <c r="S16" s="15"/>
    </row>
    <row r="17" spans="2:19" ht="12.75" customHeight="1" x14ac:dyDescent="0.25">
      <c r="B17" s="93"/>
      <c r="C17" s="96"/>
      <c r="D17" s="93"/>
      <c r="E17" s="99"/>
      <c r="F17" s="49" t="s">
        <v>198</v>
      </c>
      <c r="G17" s="50" t="s">
        <v>207</v>
      </c>
      <c r="H17" s="31"/>
      <c r="I17" s="30"/>
      <c r="J17" s="31"/>
      <c r="K17" s="30"/>
      <c r="L17" s="31"/>
      <c r="M17" s="32"/>
      <c r="N17" s="31"/>
      <c r="O17" s="33"/>
      <c r="P17" s="31"/>
      <c r="Q17" s="34"/>
      <c r="R17" s="35"/>
      <c r="S17" s="34"/>
    </row>
    <row r="18" spans="2:19" ht="12.75" customHeight="1" x14ac:dyDescent="0.25">
      <c r="B18" s="93"/>
      <c r="C18" s="96"/>
      <c r="D18" s="93"/>
      <c r="E18" s="99"/>
      <c r="F18" s="51"/>
      <c r="G18" s="52" t="s">
        <v>208</v>
      </c>
      <c r="H18" s="37"/>
      <c r="I18" s="36"/>
      <c r="J18" s="37"/>
      <c r="K18" s="36"/>
      <c r="L18" s="37"/>
      <c r="M18" s="38"/>
      <c r="N18" s="37"/>
      <c r="O18" s="38"/>
      <c r="P18" s="37"/>
      <c r="Q18" s="39"/>
      <c r="R18" s="40"/>
      <c r="S18" s="39"/>
    </row>
    <row r="19" spans="2:19" ht="12.75" customHeight="1" x14ac:dyDescent="0.25">
      <c r="B19" s="93"/>
      <c r="C19" s="96"/>
      <c r="D19" s="93"/>
      <c r="E19" s="99"/>
      <c r="F19" s="49" t="s">
        <v>42</v>
      </c>
      <c r="G19" s="50" t="s">
        <v>43</v>
      </c>
      <c r="H19" s="70" t="s">
        <v>3</v>
      </c>
      <c r="I19" s="71" t="s">
        <v>215</v>
      </c>
      <c r="J19" s="31"/>
      <c r="K19" s="30"/>
      <c r="L19" s="31"/>
      <c r="M19" s="32"/>
      <c r="N19" s="31"/>
      <c r="O19" s="33"/>
      <c r="P19" s="31"/>
      <c r="Q19" s="34"/>
      <c r="R19" s="35"/>
      <c r="S19" s="34"/>
    </row>
    <row r="20" spans="2:19" ht="12.75" customHeight="1" x14ac:dyDescent="0.25">
      <c r="B20" s="93"/>
      <c r="C20" s="96"/>
      <c r="D20" s="93"/>
      <c r="E20" s="99"/>
      <c r="F20" s="51"/>
      <c r="G20" s="52" t="s">
        <v>209</v>
      </c>
      <c r="H20" s="72"/>
      <c r="I20" s="73" t="s">
        <v>216</v>
      </c>
      <c r="J20" s="37"/>
      <c r="K20" s="36"/>
      <c r="L20" s="37"/>
      <c r="M20" s="41"/>
      <c r="N20" s="37"/>
      <c r="O20" s="38"/>
      <c r="P20" s="37"/>
      <c r="Q20" s="39"/>
      <c r="R20" s="40"/>
      <c r="S20" s="39"/>
    </row>
    <row r="21" spans="2:19" ht="12.75" customHeight="1" x14ac:dyDescent="0.25">
      <c r="B21" s="93"/>
      <c r="C21" s="96"/>
      <c r="D21" s="93"/>
      <c r="E21" s="99"/>
      <c r="F21" s="49" t="s">
        <v>197</v>
      </c>
      <c r="G21" s="50" t="s">
        <v>210</v>
      </c>
      <c r="H21" s="70" t="s">
        <v>217</v>
      </c>
      <c r="I21" s="71" t="s">
        <v>218</v>
      </c>
      <c r="J21" s="31"/>
      <c r="K21" s="30"/>
      <c r="L21" s="31"/>
      <c r="M21" s="32"/>
      <c r="N21" s="31"/>
      <c r="O21" s="33"/>
      <c r="P21" s="31"/>
      <c r="Q21" s="34"/>
      <c r="R21" s="35"/>
      <c r="S21" s="34"/>
    </row>
    <row r="22" spans="2:19" ht="12.75" customHeight="1" x14ac:dyDescent="0.25">
      <c r="B22" s="93"/>
      <c r="C22" s="96"/>
      <c r="D22" s="93"/>
      <c r="E22" s="99"/>
      <c r="F22" s="51"/>
      <c r="G22" s="52" t="s">
        <v>211</v>
      </c>
      <c r="H22" s="72" t="s">
        <v>219</v>
      </c>
      <c r="I22" s="73" t="s">
        <v>220</v>
      </c>
      <c r="J22" s="37"/>
      <c r="K22" s="36"/>
      <c r="L22" s="37"/>
      <c r="M22" s="41"/>
      <c r="N22" s="37"/>
      <c r="O22" s="38"/>
      <c r="P22" s="37"/>
      <c r="Q22" s="39"/>
      <c r="R22" s="40"/>
      <c r="S22" s="39"/>
    </row>
    <row r="23" spans="2:19" ht="12.75" customHeight="1" x14ac:dyDescent="0.25">
      <c r="B23" s="93"/>
      <c r="C23" s="96"/>
      <c r="D23" s="93"/>
      <c r="E23" s="99"/>
      <c r="F23" s="49" t="s">
        <v>212</v>
      </c>
      <c r="G23" s="50" t="s">
        <v>213</v>
      </c>
      <c r="H23" s="31"/>
      <c r="I23" s="30"/>
      <c r="J23" s="31"/>
      <c r="K23" s="30"/>
      <c r="L23" s="31"/>
      <c r="M23" s="32"/>
      <c r="N23" s="31"/>
      <c r="O23" s="33"/>
      <c r="P23" s="31"/>
      <c r="Q23" s="34"/>
      <c r="R23" s="35"/>
      <c r="S23" s="34"/>
    </row>
    <row r="24" spans="2:19" ht="12.75" customHeight="1" thickBot="1" x14ac:dyDescent="0.3">
      <c r="B24" s="94"/>
      <c r="C24" s="97"/>
      <c r="D24" s="94"/>
      <c r="E24" s="100"/>
      <c r="F24" s="53"/>
      <c r="G24" s="48" t="s">
        <v>214</v>
      </c>
      <c r="H24" s="42"/>
      <c r="I24" s="17"/>
      <c r="J24" s="42"/>
      <c r="K24" s="17"/>
      <c r="L24" s="42"/>
      <c r="M24" s="18"/>
      <c r="N24" s="42"/>
      <c r="O24" s="18"/>
      <c r="P24" s="42"/>
      <c r="Q24" s="17"/>
      <c r="R24" s="27"/>
      <c r="S24" s="17"/>
    </row>
    <row r="25" spans="2:19" ht="13.5" customHeight="1" x14ac:dyDescent="0.25">
      <c r="B25" s="92">
        <v>5</v>
      </c>
      <c r="C25" s="95" t="s">
        <v>166</v>
      </c>
      <c r="D25" s="92" t="s">
        <v>3</v>
      </c>
      <c r="E25" s="98" t="s">
        <v>54</v>
      </c>
      <c r="F25" s="43" t="str">
        <f>"01"</f>
        <v>01</v>
      </c>
      <c r="G25" s="44" t="s">
        <v>167</v>
      </c>
      <c r="H25" s="22"/>
      <c r="I25" s="7"/>
      <c r="J25" s="22"/>
      <c r="K25" s="7"/>
      <c r="L25" s="22"/>
      <c r="N25" s="22"/>
      <c r="P25" s="22"/>
      <c r="Q25" s="23"/>
      <c r="R25" s="24"/>
      <c r="S25" s="23"/>
    </row>
    <row r="26" spans="2:19" ht="12" customHeight="1" x14ac:dyDescent="0.25">
      <c r="B26" s="93"/>
      <c r="C26" s="96"/>
      <c r="D26" s="93"/>
      <c r="E26" s="99"/>
      <c r="F26" s="43" t="str">
        <f>"02"</f>
        <v>02</v>
      </c>
      <c r="G26" s="44" t="s">
        <v>171</v>
      </c>
      <c r="H26" s="22"/>
      <c r="I26" s="7"/>
      <c r="J26" s="22"/>
      <c r="K26" s="7"/>
      <c r="L26" s="22"/>
      <c r="N26" s="22"/>
      <c r="P26" s="22"/>
      <c r="Q26" s="15"/>
      <c r="R26" s="24"/>
      <c r="S26" s="15"/>
    </row>
    <row r="27" spans="2:19" ht="12.75" customHeight="1" x14ac:dyDescent="0.25">
      <c r="B27" s="93"/>
      <c r="C27" s="96"/>
      <c r="D27" s="93"/>
      <c r="E27" s="99"/>
      <c r="F27" s="43" t="str">
        <f>"03"</f>
        <v>03</v>
      </c>
      <c r="G27" s="44" t="s">
        <v>172</v>
      </c>
      <c r="H27" s="22"/>
      <c r="I27" s="7"/>
      <c r="J27" s="22"/>
      <c r="K27" s="7"/>
      <c r="L27" s="22"/>
      <c r="N27" s="22"/>
      <c r="P27" s="22"/>
      <c r="Q27" s="15"/>
      <c r="R27" s="24"/>
      <c r="S27" s="15"/>
    </row>
    <row r="28" spans="2:19" ht="12.75" customHeight="1" x14ac:dyDescent="0.25">
      <c r="B28" s="93"/>
      <c r="C28" s="96"/>
      <c r="D28" s="93"/>
      <c r="E28" s="99"/>
      <c r="F28" s="43" t="str">
        <f>"04"</f>
        <v>04</v>
      </c>
      <c r="G28" s="44" t="s">
        <v>168</v>
      </c>
      <c r="H28" s="22"/>
      <c r="I28" s="7"/>
      <c r="J28" s="22"/>
      <c r="K28" s="7"/>
      <c r="L28" s="22"/>
      <c r="N28" s="22"/>
      <c r="P28" s="22"/>
      <c r="Q28" s="15"/>
      <c r="R28" s="24"/>
      <c r="S28" s="15"/>
    </row>
    <row r="29" spans="2:19" ht="12.75" customHeight="1" x14ac:dyDescent="0.25">
      <c r="B29" s="93"/>
      <c r="C29" s="96"/>
      <c r="D29" s="93"/>
      <c r="E29" s="99"/>
      <c r="F29" s="43" t="str">
        <f>"05"</f>
        <v>05</v>
      </c>
      <c r="G29" s="44" t="s">
        <v>169</v>
      </c>
      <c r="H29" s="22"/>
      <c r="I29" s="7"/>
      <c r="J29" s="22"/>
      <c r="K29" s="7"/>
      <c r="L29" s="22"/>
      <c r="N29" s="22"/>
      <c r="P29" s="22"/>
      <c r="Q29" s="15"/>
      <c r="R29" s="24"/>
      <c r="S29" s="15"/>
    </row>
    <row r="30" spans="2:19" ht="12.75" customHeight="1" x14ac:dyDescent="0.25">
      <c r="B30" s="93"/>
      <c r="C30" s="96"/>
      <c r="D30" s="93"/>
      <c r="E30" s="99"/>
      <c r="F30" s="43" t="str">
        <f>"06"</f>
        <v>06</v>
      </c>
      <c r="G30" s="44" t="s">
        <v>170</v>
      </c>
      <c r="H30" s="22"/>
      <c r="I30" s="7"/>
      <c r="J30" s="22"/>
      <c r="K30" s="7"/>
      <c r="L30" s="22"/>
      <c r="N30" s="22"/>
      <c r="P30" s="22"/>
      <c r="Q30" s="15"/>
      <c r="R30" s="24"/>
      <c r="S30" s="15"/>
    </row>
    <row r="31" spans="2:19" ht="12.75" customHeight="1" x14ac:dyDescent="0.25">
      <c r="B31" s="93"/>
      <c r="C31" s="96"/>
      <c r="D31" s="93"/>
      <c r="E31" s="99"/>
      <c r="F31" s="43" t="str">
        <f>"07"</f>
        <v>07</v>
      </c>
      <c r="G31" s="44" t="s">
        <v>173</v>
      </c>
      <c r="H31" s="22"/>
      <c r="I31" s="7"/>
      <c r="J31" s="22"/>
      <c r="K31" s="7"/>
      <c r="L31" s="22"/>
      <c r="N31" s="22"/>
      <c r="P31" s="22"/>
      <c r="Q31" s="15"/>
      <c r="R31" s="24"/>
      <c r="S31" s="15"/>
    </row>
    <row r="32" spans="2:19" ht="12.75" customHeight="1" x14ac:dyDescent="0.25">
      <c r="B32" s="93"/>
      <c r="C32" s="96"/>
      <c r="D32" s="93"/>
      <c r="E32" s="99"/>
      <c r="F32" s="43" t="str">
        <f>"99"</f>
        <v>99</v>
      </c>
      <c r="G32" s="44" t="s">
        <v>12</v>
      </c>
      <c r="H32" s="22"/>
      <c r="I32" s="7"/>
      <c r="J32" s="22"/>
      <c r="K32" s="7"/>
      <c r="L32" s="22"/>
      <c r="N32" s="22"/>
      <c r="P32" s="22"/>
      <c r="Q32" s="15"/>
      <c r="R32" s="24"/>
      <c r="S32" s="15"/>
    </row>
    <row r="33" spans="2:19" ht="12.75" customHeight="1" x14ac:dyDescent="0.25">
      <c r="B33" s="93"/>
      <c r="C33" s="96"/>
      <c r="D33" s="93"/>
      <c r="E33" s="99"/>
      <c r="F33" s="49" t="s">
        <v>198</v>
      </c>
      <c r="G33" s="50" t="s">
        <v>207</v>
      </c>
      <c r="H33" s="31"/>
      <c r="I33" s="30"/>
      <c r="J33" s="31"/>
      <c r="K33" s="30"/>
      <c r="L33" s="31"/>
      <c r="M33" s="32"/>
      <c r="N33" s="31"/>
      <c r="O33" s="33"/>
      <c r="P33" s="31"/>
      <c r="Q33" s="34"/>
      <c r="R33" s="35"/>
      <c r="S33" s="34"/>
    </row>
    <row r="34" spans="2:19" ht="12.75" customHeight="1" x14ac:dyDescent="0.25">
      <c r="B34" s="93"/>
      <c r="C34" s="96"/>
      <c r="D34" s="93"/>
      <c r="E34" s="99"/>
      <c r="F34" s="51"/>
      <c r="G34" s="52" t="s">
        <v>208</v>
      </c>
      <c r="H34" s="37"/>
      <c r="I34" s="36"/>
      <c r="J34" s="37"/>
      <c r="K34" s="36"/>
      <c r="L34" s="37"/>
      <c r="M34" s="38"/>
      <c r="N34" s="37"/>
      <c r="O34" s="38"/>
      <c r="P34" s="37"/>
      <c r="Q34" s="39"/>
      <c r="R34" s="40"/>
      <c r="S34" s="39"/>
    </row>
    <row r="35" spans="2:19" ht="12.75" customHeight="1" x14ac:dyDescent="0.25">
      <c r="B35" s="93"/>
      <c r="C35" s="96"/>
      <c r="D35" s="93"/>
      <c r="E35" s="99"/>
      <c r="F35" s="49" t="s">
        <v>42</v>
      </c>
      <c r="G35" s="50" t="s">
        <v>43</v>
      </c>
      <c r="H35" s="70" t="s">
        <v>3</v>
      </c>
      <c r="I35" s="71" t="s">
        <v>215</v>
      </c>
      <c r="J35" s="31"/>
      <c r="K35" s="30"/>
      <c r="L35" s="31"/>
      <c r="M35" s="32"/>
      <c r="N35" s="31"/>
      <c r="O35" s="33"/>
      <c r="P35" s="31"/>
      <c r="Q35" s="34"/>
      <c r="R35" s="35"/>
      <c r="S35" s="34"/>
    </row>
    <row r="36" spans="2:19" ht="12.75" customHeight="1" x14ac:dyDescent="0.25">
      <c r="B36" s="93"/>
      <c r="C36" s="96"/>
      <c r="D36" s="93"/>
      <c r="E36" s="99"/>
      <c r="F36" s="51"/>
      <c r="G36" s="52" t="s">
        <v>209</v>
      </c>
      <c r="H36" s="72"/>
      <c r="I36" s="73" t="s">
        <v>216</v>
      </c>
      <c r="J36" s="37"/>
      <c r="K36" s="36"/>
      <c r="L36" s="37"/>
      <c r="M36" s="41"/>
      <c r="N36" s="37"/>
      <c r="O36" s="38"/>
      <c r="P36" s="37"/>
      <c r="Q36" s="39"/>
      <c r="R36" s="40"/>
      <c r="S36" s="39"/>
    </row>
    <row r="37" spans="2:19" ht="12.75" customHeight="1" x14ac:dyDescent="0.25">
      <c r="B37" s="93"/>
      <c r="C37" s="96"/>
      <c r="D37" s="93"/>
      <c r="E37" s="99"/>
      <c r="F37" s="49" t="s">
        <v>197</v>
      </c>
      <c r="G37" s="50" t="s">
        <v>210</v>
      </c>
      <c r="H37" s="70" t="s">
        <v>217</v>
      </c>
      <c r="I37" s="71" t="s">
        <v>218</v>
      </c>
      <c r="J37" s="31"/>
      <c r="K37" s="30"/>
      <c r="L37" s="31"/>
      <c r="M37" s="32"/>
      <c r="N37" s="31"/>
      <c r="O37" s="33"/>
      <c r="P37" s="31"/>
      <c r="Q37" s="34"/>
      <c r="R37" s="35"/>
      <c r="S37" s="34"/>
    </row>
    <row r="38" spans="2:19" ht="12.75" customHeight="1" x14ac:dyDescent="0.25">
      <c r="B38" s="93"/>
      <c r="C38" s="96"/>
      <c r="D38" s="93"/>
      <c r="E38" s="99"/>
      <c r="F38" s="51"/>
      <c r="G38" s="52" t="s">
        <v>211</v>
      </c>
      <c r="H38" s="72" t="s">
        <v>219</v>
      </c>
      <c r="I38" s="73" t="s">
        <v>220</v>
      </c>
      <c r="J38" s="37"/>
      <c r="K38" s="36"/>
      <c r="L38" s="37"/>
      <c r="M38" s="41"/>
      <c r="N38" s="37"/>
      <c r="O38" s="38"/>
      <c r="P38" s="37"/>
      <c r="Q38" s="39"/>
      <c r="R38" s="40"/>
      <c r="S38" s="39"/>
    </row>
    <row r="39" spans="2:19" ht="12.75" customHeight="1" x14ac:dyDescent="0.25">
      <c r="B39" s="93"/>
      <c r="C39" s="96"/>
      <c r="D39" s="93"/>
      <c r="E39" s="99"/>
      <c r="F39" s="49" t="s">
        <v>212</v>
      </c>
      <c r="G39" s="50" t="s">
        <v>213</v>
      </c>
      <c r="H39" s="31"/>
      <c r="I39" s="30"/>
      <c r="J39" s="31"/>
      <c r="K39" s="30"/>
      <c r="L39" s="31"/>
      <c r="M39" s="32"/>
      <c r="N39" s="31"/>
      <c r="O39" s="33"/>
      <c r="P39" s="31"/>
      <c r="Q39" s="34"/>
      <c r="R39" s="35"/>
      <c r="S39" s="34"/>
    </row>
    <row r="40" spans="2:19" ht="12.75" customHeight="1" thickBot="1" x14ac:dyDescent="0.3">
      <c r="B40" s="94"/>
      <c r="C40" s="97"/>
      <c r="D40" s="94"/>
      <c r="E40" s="100"/>
      <c r="F40" s="53"/>
      <c r="G40" s="48" t="s">
        <v>214</v>
      </c>
      <c r="H40" s="42"/>
      <c r="I40" s="17"/>
      <c r="J40" s="42"/>
      <c r="K40" s="17"/>
      <c r="L40" s="42"/>
      <c r="M40" s="18"/>
      <c r="N40" s="42"/>
      <c r="O40" s="18"/>
      <c r="P40" s="42"/>
      <c r="Q40" s="17"/>
      <c r="R40" s="27"/>
      <c r="S40" s="17"/>
    </row>
    <row r="41" spans="2:19" ht="13.5" customHeight="1" x14ac:dyDescent="0.25">
      <c r="B41" s="92">
        <v>6</v>
      </c>
      <c r="C41" s="95" t="s">
        <v>130</v>
      </c>
      <c r="D41" s="92" t="s">
        <v>3</v>
      </c>
      <c r="E41" s="98" t="s">
        <v>54</v>
      </c>
      <c r="F41" s="43" t="str">
        <f>"01"</f>
        <v>01</v>
      </c>
      <c r="G41" s="44" t="s">
        <v>174</v>
      </c>
      <c r="H41" s="22"/>
      <c r="I41" s="7"/>
      <c r="J41" s="22"/>
      <c r="K41" s="7"/>
      <c r="L41" s="22"/>
      <c r="N41" s="22"/>
      <c r="P41" s="22"/>
      <c r="Q41" s="23"/>
      <c r="R41" s="24"/>
      <c r="S41" s="23"/>
    </row>
    <row r="42" spans="2:19" ht="12" customHeight="1" x14ac:dyDescent="0.25">
      <c r="B42" s="93"/>
      <c r="C42" s="96"/>
      <c r="D42" s="93"/>
      <c r="E42" s="99"/>
      <c r="F42" s="43" t="str">
        <f>"02"</f>
        <v>02</v>
      </c>
      <c r="G42" s="44" t="s">
        <v>131</v>
      </c>
      <c r="H42" s="22"/>
      <c r="I42" s="7"/>
      <c r="J42" s="22"/>
      <c r="K42" s="7"/>
      <c r="L42" s="22"/>
      <c r="N42" s="22"/>
      <c r="P42" s="22"/>
      <c r="Q42" s="15"/>
      <c r="R42" s="24"/>
      <c r="S42" s="15"/>
    </row>
    <row r="43" spans="2:19" ht="12.75" customHeight="1" x14ac:dyDescent="0.25">
      <c r="B43" s="93"/>
      <c r="C43" s="96"/>
      <c r="D43" s="93"/>
      <c r="E43" s="99"/>
      <c r="F43" s="43" t="str">
        <f>"03"</f>
        <v>03</v>
      </c>
      <c r="G43" s="44" t="s">
        <v>175</v>
      </c>
      <c r="H43" s="22"/>
      <c r="I43" s="7"/>
      <c r="J43" s="22"/>
      <c r="K43" s="7"/>
      <c r="L43" s="22"/>
      <c r="N43" s="22"/>
      <c r="P43" s="22"/>
      <c r="Q43" s="15"/>
      <c r="R43" s="24"/>
      <c r="S43" s="15"/>
    </row>
    <row r="44" spans="2:19" ht="12.75" customHeight="1" x14ac:dyDescent="0.25">
      <c r="B44" s="93"/>
      <c r="C44" s="96"/>
      <c r="D44" s="93"/>
      <c r="E44" s="99"/>
      <c r="F44" s="43" t="str">
        <f>"04"</f>
        <v>04</v>
      </c>
      <c r="G44" s="44" t="s">
        <v>176</v>
      </c>
      <c r="H44" s="22"/>
      <c r="I44" s="7"/>
      <c r="J44" s="22"/>
      <c r="K44" s="7"/>
      <c r="L44" s="22"/>
      <c r="N44" s="22"/>
      <c r="P44" s="22"/>
      <c r="Q44" s="15"/>
      <c r="R44" s="24"/>
      <c r="S44" s="15"/>
    </row>
    <row r="45" spans="2:19" ht="12.75" customHeight="1" x14ac:dyDescent="0.25">
      <c r="B45" s="93"/>
      <c r="C45" s="96"/>
      <c r="D45" s="93"/>
      <c r="E45" s="99"/>
      <c r="F45" s="43" t="str">
        <f>"05"</f>
        <v>05</v>
      </c>
      <c r="G45" s="44" t="s">
        <v>177</v>
      </c>
      <c r="H45" s="22"/>
      <c r="I45" s="7"/>
      <c r="J45" s="22"/>
      <c r="K45" s="7"/>
      <c r="L45" s="22"/>
      <c r="N45" s="22"/>
      <c r="P45" s="22"/>
      <c r="Q45" s="15"/>
      <c r="R45" s="24"/>
      <c r="S45" s="15"/>
    </row>
    <row r="46" spans="2:19" ht="12.75" customHeight="1" x14ac:dyDescent="0.25">
      <c r="B46" s="93"/>
      <c r="C46" s="96"/>
      <c r="D46" s="93"/>
      <c r="E46" s="99"/>
      <c r="F46" s="43" t="str">
        <f>"06"</f>
        <v>06</v>
      </c>
      <c r="G46" s="44" t="s">
        <v>178</v>
      </c>
      <c r="H46" s="22"/>
      <c r="I46" s="7"/>
      <c r="J46" s="22"/>
      <c r="K46" s="7"/>
      <c r="L46" s="22"/>
      <c r="N46" s="22"/>
      <c r="P46" s="22"/>
      <c r="Q46" s="15"/>
      <c r="R46" s="24"/>
      <c r="S46" s="15"/>
    </row>
    <row r="47" spans="2:19" ht="12.75" customHeight="1" x14ac:dyDescent="0.25">
      <c r="B47" s="93"/>
      <c r="C47" s="96"/>
      <c r="D47" s="93"/>
      <c r="E47" s="99"/>
      <c r="F47" s="43" t="str">
        <f>"07"</f>
        <v>07</v>
      </c>
      <c r="G47" s="44" t="s">
        <v>179</v>
      </c>
      <c r="H47" s="22"/>
      <c r="I47" s="7"/>
      <c r="J47" s="22"/>
      <c r="K47" s="7"/>
      <c r="L47" s="22"/>
      <c r="N47" s="22"/>
      <c r="P47" s="22"/>
      <c r="Q47" s="15"/>
      <c r="R47" s="24"/>
      <c r="S47" s="15"/>
    </row>
    <row r="48" spans="2:19" ht="12.75" customHeight="1" x14ac:dyDescent="0.25">
      <c r="B48" s="93"/>
      <c r="C48" s="96"/>
      <c r="D48" s="93"/>
      <c r="E48" s="99"/>
      <c r="F48" s="43" t="str">
        <f>"08"</f>
        <v>08</v>
      </c>
      <c r="G48" s="44" t="s">
        <v>180</v>
      </c>
      <c r="H48" s="22"/>
      <c r="I48" s="7"/>
      <c r="J48" s="22"/>
      <c r="K48" s="7"/>
      <c r="L48" s="22"/>
      <c r="N48" s="22"/>
      <c r="P48" s="22"/>
      <c r="Q48" s="15"/>
      <c r="R48" s="24"/>
      <c r="S48" s="15"/>
    </row>
    <row r="49" spans="2:19" ht="12.75" customHeight="1" x14ac:dyDescent="0.25">
      <c r="B49" s="93"/>
      <c r="C49" s="96"/>
      <c r="D49" s="93"/>
      <c r="E49" s="99"/>
      <c r="F49" s="43" t="str">
        <f>"09"</f>
        <v>09</v>
      </c>
      <c r="G49" s="44" t="s">
        <v>181</v>
      </c>
      <c r="H49" s="22"/>
      <c r="I49" s="7"/>
      <c r="J49" s="22"/>
      <c r="K49" s="7"/>
      <c r="L49" s="22"/>
      <c r="N49" s="22"/>
      <c r="P49" s="22"/>
      <c r="Q49" s="15"/>
      <c r="R49" s="24"/>
      <c r="S49" s="15"/>
    </row>
    <row r="50" spans="2:19" ht="12.75" customHeight="1" x14ac:dyDescent="0.25">
      <c r="B50" s="93"/>
      <c r="C50" s="96"/>
      <c r="D50" s="93"/>
      <c r="E50" s="99"/>
      <c r="F50" s="43">
        <v>10</v>
      </c>
      <c r="G50" s="54" t="s">
        <v>39</v>
      </c>
      <c r="H50" s="22"/>
      <c r="I50" s="7"/>
      <c r="J50" s="22"/>
      <c r="K50" s="7"/>
      <c r="L50" s="22"/>
      <c r="N50" s="22"/>
      <c r="P50" s="22"/>
      <c r="Q50" s="15"/>
      <c r="R50" s="24"/>
      <c r="S50" s="15"/>
    </row>
    <row r="51" spans="2:19" ht="12.75" customHeight="1" x14ac:dyDescent="0.25">
      <c r="B51" s="93"/>
      <c r="C51" s="96"/>
      <c r="D51" s="93"/>
      <c r="E51" s="99"/>
      <c r="F51" s="43" t="str">
        <f>"11"</f>
        <v>11</v>
      </c>
      <c r="G51" s="44" t="s">
        <v>182</v>
      </c>
      <c r="H51" s="22"/>
      <c r="I51" s="7"/>
      <c r="J51" s="22"/>
      <c r="K51" s="7"/>
      <c r="L51" s="22"/>
      <c r="N51" s="22"/>
      <c r="P51" s="22"/>
      <c r="Q51" s="15"/>
      <c r="R51" s="24"/>
      <c r="S51" s="15"/>
    </row>
    <row r="52" spans="2:19" ht="12.75" customHeight="1" x14ac:dyDescent="0.25">
      <c r="B52" s="93"/>
      <c r="C52" s="96"/>
      <c r="D52" s="93"/>
      <c r="E52" s="99"/>
      <c r="F52" s="43">
        <v>12</v>
      </c>
      <c r="G52" s="44" t="s">
        <v>224</v>
      </c>
      <c r="H52" s="22"/>
      <c r="I52" s="7"/>
      <c r="J52" s="22"/>
      <c r="K52" s="7"/>
      <c r="L52" s="22"/>
      <c r="N52" s="22"/>
      <c r="P52" s="22"/>
      <c r="Q52" s="15"/>
      <c r="R52" s="24"/>
      <c r="S52" s="15"/>
    </row>
    <row r="53" spans="2:19" ht="12.75" customHeight="1" x14ac:dyDescent="0.25">
      <c r="B53" s="93"/>
      <c r="C53" s="96"/>
      <c r="D53" s="93"/>
      <c r="E53" s="99"/>
      <c r="F53" s="43" t="str">
        <f>"99"</f>
        <v>99</v>
      </c>
      <c r="G53" s="44" t="s">
        <v>12</v>
      </c>
      <c r="H53" s="22"/>
      <c r="I53" s="7"/>
      <c r="J53" s="22"/>
      <c r="K53" s="7"/>
      <c r="L53" s="22"/>
      <c r="N53" s="22"/>
      <c r="P53" s="22"/>
      <c r="Q53" s="15"/>
      <c r="R53" s="24"/>
      <c r="S53" s="15"/>
    </row>
    <row r="54" spans="2:19" ht="12.75" customHeight="1" x14ac:dyDescent="0.25">
      <c r="B54" s="93"/>
      <c r="C54" s="96"/>
      <c r="D54" s="93"/>
      <c r="E54" s="99"/>
      <c r="F54" s="49" t="s">
        <v>198</v>
      </c>
      <c r="G54" s="50" t="s">
        <v>207</v>
      </c>
      <c r="H54" s="31"/>
      <c r="I54" s="30"/>
      <c r="J54" s="31"/>
      <c r="K54" s="30"/>
      <c r="L54" s="31"/>
      <c r="M54" s="32"/>
      <c r="N54" s="31"/>
      <c r="O54" s="33"/>
      <c r="P54" s="31"/>
      <c r="Q54" s="34"/>
      <c r="R54" s="35"/>
      <c r="S54" s="34"/>
    </row>
    <row r="55" spans="2:19" ht="12.75" customHeight="1" x14ac:dyDescent="0.25">
      <c r="B55" s="93"/>
      <c r="C55" s="96"/>
      <c r="D55" s="93"/>
      <c r="E55" s="99"/>
      <c r="F55" s="51"/>
      <c r="G55" s="52" t="s">
        <v>208</v>
      </c>
      <c r="H55" s="37"/>
      <c r="I55" s="36"/>
      <c r="J55" s="37"/>
      <c r="K55" s="36"/>
      <c r="L55" s="37"/>
      <c r="M55" s="38"/>
      <c r="N55" s="37"/>
      <c r="O55" s="38"/>
      <c r="P55" s="37"/>
      <c r="Q55" s="39"/>
      <c r="R55" s="40"/>
      <c r="S55" s="39"/>
    </row>
    <row r="56" spans="2:19" ht="12.75" customHeight="1" x14ac:dyDescent="0.25">
      <c r="B56" s="93"/>
      <c r="C56" s="96"/>
      <c r="D56" s="93"/>
      <c r="E56" s="99"/>
      <c r="F56" s="49" t="s">
        <v>42</v>
      </c>
      <c r="G56" s="50" t="s">
        <v>43</v>
      </c>
      <c r="H56" s="70" t="s">
        <v>3</v>
      </c>
      <c r="I56" s="71" t="s">
        <v>215</v>
      </c>
      <c r="J56" s="31"/>
      <c r="K56" s="30"/>
      <c r="L56" s="31"/>
      <c r="M56" s="32"/>
      <c r="N56" s="31"/>
      <c r="O56" s="33"/>
      <c r="P56" s="31"/>
      <c r="Q56" s="34"/>
      <c r="R56" s="35"/>
      <c r="S56" s="34"/>
    </row>
    <row r="57" spans="2:19" ht="12.75" customHeight="1" x14ac:dyDescent="0.25">
      <c r="B57" s="93"/>
      <c r="C57" s="96"/>
      <c r="D57" s="93"/>
      <c r="E57" s="99"/>
      <c r="F57" s="51"/>
      <c r="G57" s="52" t="s">
        <v>209</v>
      </c>
      <c r="H57" s="72"/>
      <c r="I57" s="73" t="s">
        <v>216</v>
      </c>
      <c r="J57" s="37"/>
      <c r="K57" s="36"/>
      <c r="L57" s="37"/>
      <c r="M57" s="41"/>
      <c r="N57" s="37"/>
      <c r="O57" s="38"/>
      <c r="P57" s="37"/>
      <c r="Q57" s="39"/>
      <c r="R57" s="40"/>
      <c r="S57" s="39"/>
    </row>
    <row r="58" spans="2:19" ht="12.75" customHeight="1" x14ac:dyDescent="0.25">
      <c r="B58" s="93"/>
      <c r="C58" s="96"/>
      <c r="D58" s="93"/>
      <c r="E58" s="99"/>
      <c r="F58" s="49" t="s">
        <v>197</v>
      </c>
      <c r="G58" s="50" t="s">
        <v>210</v>
      </c>
      <c r="H58" s="70" t="s">
        <v>217</v>
      </c>
      <c r="I58" s="71" t="s">
        <v>218</v>
      </c>
      <c r="J58" s="31"/>
      <c r="K58" s="30"/>
      <c r="L58" s="31"/>
      <c r="M58" s="32"/>
      <c r="N58" s="31"/>
      <c r="O58" s="33"/>
      <c r="P58" s="31"/>
      <c r="Q58" s="34"/>
      <c r="R58" s="35"/>
      <c r="S58" s="34"/>
    </row>
    <row r="59" spans="2:19" ht="12.75" customHeight="1" x14ac:dyDescent="0.25">
      <c r="B59" s="93"/>
      <c r="C59" s="96"/>
      <c r="D59" s="93"/>
      <c r="E59" s="99"/>
      <c r="F59" s="51"/>
      <c r="G59" s="52" t="s">
        <v>211</v>
      </c>
      <c r="H59" s="72" t="s">
        <v>219</v>
      </c>
      <c r="I59" s="73" t="s">
        <v>220</v>
      </c>
      <c r="J59" s="37"/>
      <c r="K59" s="36"/>
      <c r="L59" s="37"/>
      <c r="M59" s="41"/>
      <c r="N59" s="37"/>
      <c r="O59" s="38"/>
      <c r="P59" s="37"/>
      <c r="Q59" s="39"/>
      <c r="R59" s="40"/>
      <c r="S59" s="39"/>
    </row>
    <row r="60" spans="2:19" ht="12.75" customHeight="1" x14ac:dyDescent="0.25">
      <c r="B60" s="93"/>
      <c r="C60" s="96"/>
      <c r="D60" s="93"/>
      <c r="E60" s="99"/>
      <c r="F60" s="49" t="s">
        <v>212</v>
      </c>
      <c r="G60" s="50" t="s">
        <v>213</v>
      </c>
      <c r="H60" s="31"/>
      <c r="I60" s="30"/>
      <c r="J60" s="31"/>
      <c r="K60" s="30"/>
      <c r="L60" s="31"/>
      <c r="M60" s="32"/>
      <c r="N60" s="31"/>
      <c r="O60" s="33"/>
      <c r="P60" s="31"/>
      <c r="Q60" s="34"/>
      <c r="R60" s="35"/>
      <c r="S60" s="34"/>
    </row>
    <row r="61" spans="2:19" ht="12.75" customHeight="1" thickBot="1" x14ac:dyDescent="0.3">
      <c r="B61" s="94"/>
      <c r="C61" s="97"/>
      <c r="D61" s="94"/>
      <c r="E61" s="100"/>
      <c r="F61" s="53"/>
      <c r="G61" s="48" t="s">
        <v>214</v>
      </c>
      <c r="H61" s="42"/>
      <c r="I61" s="17"/>
      <c r="J61" s="42"/>
      <c r="K61" s="17"/>
      <c r="L61" s="42"/>
      <c r="M61" s="18"/>
      <c r="N61" s="42"/>
      <c r="O61" s="18"/>
      <c r="P61" s="42"/>
      <c r="Q61" s="17"/>
      <c r="R61" s="27"/>
      <c r="S61" s="17"/>
    </row>
    <row r="62" spans="2:19" ht="13.5" customHeight="1" x14ac:dyDescent="0.25">
      <c r="B62" s="92">
        <v>7</v>
      </c>
      <c r="C62" s="95" t="s">
        <v>225</v>
      </c>
      <c r="D62" s="92" t="s">
        <v>3</v>
      </c>
      <c r="E62" s="98" t="s">
        <v>54</v>
      </c>
      <c r="F62" s="43" t="str">
        <f>"01"</f>
        <v>01</v>
      </c>
      <c r="G62" s="44" t="s">
        <v>226</v>
      </c>
      <c r="H62" s="22"/>
      <c r="I62" s="7"/>
      <c r="J62" s="22"/>
      <c r="K62" s="7"/>
      <c r="L62" s="22"/>
      <c r="N62" s="22"/>
      <c r="P62" s="22"/>
      <c r="Q62" s="23"/>
      <c r="R62" s="24"/>
      <c r="S62" s="23"/>
    </row>
    <row r="63" spans="2:19" ht="12" customHeight="1" x14ac:dyDescent="0.25">
      <c r="B63" s="93"/>
      <c r="C63" s="96"/>
      <c r="D63" s="93"/>
      <c r="E63" s="99"/>
      <c r="F63" s="43" t="str">
        <f>"02"</f>
        <v>02</v>
      </c>
      <c r="G63" s="44" t="s">
        <v>38</v>
      </c>
      <c r="H63" s="22"/>
      <c r="I63" s="7"/>
      <c r="J63" s="22"/>
      <c r="K63" s="7"/>
      <c r="L63" s="22"/>
      <c r="N63" s="22"/>
      <c r="P63" s="22"/>
      <c r="Q63" s="15"/>
      <c r="R63" s="24"/>
      <c r="S63" s="15"/>
    </row>
    <row r="64" spans="2:19" ht="12.75" customHeight="1" x14ac:dyDescent="0.25">
      <c r="B64" s="93"/>
      <c r="C64" s="96"/>
      <c r="D64" s="93"/>
      <c r="E64" s="99"/>
      <c r="F64" s="43" t="str">
        <f>"99"</f>
        <v>99</v>
      </c>
      <c r="G64" s="44" t="s">
        <v>12</v>
      </c>
      <c r="H64" s="22"/>
      <c r="I64" s="7"/>
      <c r="J64" s="22"/>
      <c r="K64" s="7"/>
      <c r="L64" s="22"/>
      <c r="N64" s="22"/>
      <c r="P64" s="22"/>
      <c r="Q64" s="15"/>
      <c r="R64" s="24"/>
      <c r="S64" s="15"/>
    </row>
    <row r="65" spans="2:19" ht="12.75" customHeight="1" x14ac:dyDescent="0.25">
      <c r="B65" s="93"/>
      <c r="C65" s="96"/>
      <c r="D65" s="93"/>
      <c r="E65" s="99"/>
      <c r="F65" s="49" t="s">
        <v>198</v>
      </c>
      <c r="G65" s="50" t="s">
        <v>207</v>
      </c>
      <c r="H65" s="31"/>
      <c r="I65" s="30"/>
      <c r="J65" s="31"/>
      <c r="K65" s="30"/>
      <c r="L65" s="31"/>
      <c r="M65" s="32"/>
      <c r="N65" s="31"/>
      <c r="O65" s="33"/>
      <c r="P65" s="31"/>
      <c r="Q65" s="34"/>
      <c r="R65" s="35"/>
      <c r="S65" s="34"/>
    </row>
    <row r="66" spans="2:19" ht="12.75" customHeight="1" x14ac:dyDescent="0.25">
      <c r="B66" s="93"/>
      <c r="C66" s="96"/>
      <c r="D66" s="93"/>
      <c r="E66" s="99"/>
      <c r="F66" s="51"/>
      <c r="G66" s="52" t="s">
        <v>208</v>
      </c>
      <c r="H66" s="37"/>
      <c r="I66" s="36"/>
      <c r="J66" s="37"/>
      <c r="K66" s="36"/>
      <c r="L66" s="37"/>
      <c r="M66" s="38"/>
      <c r="N66" s="37"/>
      <c r="O66" s="38"/>
      <c r="P66" s="37"/>
      <c r="Q66" s="39"/>
      <c r="R66" s="40"/>
      <c r="S66" s="39"/>
    </row>
    <row r="67" spans="2:19" ht="12.75" customHeight="1" x14ac:dyDescent="0.25">
      <c r="B67" s="93"/>
      <c r="C67" s="96"/>
      <c r="D67" s="93"/>
      <c r="E67" s="99"/>
      <c r="F67" s="49" t="s">
        <v>42</v>
      </c>
      <c r="G67" s="50" t="s">
        <v>43</v>
      </c>
      <c r="H67" s="70" t="s">
        <v>3</v>
      </c>
      <c r="I67" s="71" t="s">
        <v>215</v>
      </c>
      <c r="J67" s="31"/>
      <c r="K67" s="30"/>
      <c r="L67" s="31"/>
      <c r="M67" s="32"/>
      <c r="N67" s="31"/>
      <c r="O67" s="33"/>
      <c r="P67" s="31"/>
      <c r="Q67" s="34"/>
      <c r="R67" s="35"/>
      <c r="S67" s="34"/>
    </row>
    <row r="68" spans="2:19" ht="12.75" customHeight="1" x14ac:dyDescent="0.25">
      <c r="B68" s="93"/>
      <c r="C68" s="96"/>
      <c r="D68" s="93"/>
      <c r="E68" s="99"/>
      <c r="F68" s="51"/>
      <c r="G68" s="52" t="s">
        <v>209</v>
      </c>
      <c r="H68" s="72"/>
      <c r="I68" s="73" t="s">
        <v>216</v>
      </c>
      <c r="J68" s="37"/>
      <c r="K68" s="36"/>
      <c r="L68" s="37"/>
      <c r="M68" s="41"/>
      <c r="N68" s="37"/>
      <c r="O68" s="38"/>
      <c r="P68" s="37"/>
      <c r="Q68" s="39"/>
      <c r="R68" s="40"/>
      <c r="S68" s="39"/>
    </row>
    <row r="69" spans="2:19" ht="12.75" customHeight="1" x14ac:dyDescent="0.25">
      <c r="B69" s="93"/>
      <c r="C69" s="96"/>
      <c r="D69" s="93"/>
      <c r="E69" s="99"/>
      <c r="F69" s="49" t="s">
        <v>197</v>
      </c>
      <c r="G69" s="50" t="s">
        <v>210</v>
      </c>
      <c r="H69" s="70" t="s">
        <v>217</v>
      </c>
      <c r="I69" s="71" t="s">
        <v>218</v>
      </c>
      <c r="J69" s="31"/>
      <c r="K69" s="30"/>
      <c r="L69" s="31"/>
      <c r="M69" s="32"/>
      <c r="N69" s="31"/>
      <c r="O69" s="33"/>
      <c r="P69" s="31"/>
      <c r="Q69" s="34"/>
      <c r="R69" s="35"/>
      <c r="S69" s="34"/>
    </row>
    <row r="70" spans="2:19" ht="12.75" customHeight="1" x14ac:dyDescent="0.25">
      <c r="B70" s="93"/>
      <c r="C70" s="96"/>
      <c r="D70" s="93"/>
      <c r="E70" s="99"/>
      <c r="F70" s="51"/>
      <c r="G70" s="52" t="s">
        <v>211</v>
      </c>
      <c r="H70" s="72" t="s">
        <v>219</v>
      </c>
      <c r="I70" s="73" t="s">
        <v>220</v>
      </c>
      <c r="J70" s="37"/>
      <c r="K70" s="36"/>
      <c r="L70" s="37"/>
      <c r="M70" s="41"/>
      <c r="N70" s="37"/>
      <c r="O70" s="38"/>
      <c r="P70" s="37"/>
      <c r="Q70" s="39"/>
      <c r="R70" s="40"/>
      <c r="S70" s="39"/>
    </row>
    <row r="71" spans="2:19" ht="12.75" customHeight="1" x14ac:dyDescent="0.25">
      <c r="B71" s="93"/>
      <c r="C71" s="96"/>
      <c r="D71" s="93"/>
      <c r="E71" s="99"/>
      <c r="F71" s="49" t="s">
        <v>212</v>
      </c>
      <c r="G71" s="50" t="s">
        <v>213</v>
      </c>
      <c r="H71" s="31"/>
      <c r="I71" s="30"/>
      <c r="J71" s="31"/>
      <c r="K71" s="30"/>
      <c r="L71" s="31"/>
      <c r="M71" s="32"/>
      <c r="N71" s="31"/>
      <c r="O71" s="33"/>
      <c r="P71" s="31"/>
      <c r="Q71" s="34"/>
      <c r="R71" s="35"/>
      <c r="S71" s="34"/>
    </row>
    <row r="72" spans="2:19" ht="12.75" customHeight="1" thickBot="1" x14ac:dyDescent="0.3">
      <c r="B72" s="94"/>
      <c r="C72" s="97"/>
      <c r="D72" s="94"/>
      <c r="E72" s="100"/>
      <c r="F72" s="53"/>
      <c r="G72" s="48" t="s">
        <v>214</v>
      </c>
      <c r="H72" s="42"/>
      <c r="I72" s="17"/>
      <c r="J72" s="42"/>
      <c r="K72" s="17"/>
      <c r="L72" s="42"/>
      <c r="M72" s="18"/>
      <c r="N72" s="42"/>
      <c r="O72" s="18"/>
      <c r="P72" s="42"/>
      <c r="Q72" s="17"/>
      <c r="R72" s="27"/>
      <c r="S72" s="17"/>
    </row>
    <row r="73" spans="2:19" ht="13.5" customHeight="1" thickBot="1" x14ac:dyDescent="0.3"/>
    <row r="74" spans="2:19" ht="12.6" thickBot="1" x14ac:dyDescent="0.3">
      <c r="B74" s="113" t="s">
        <v>228</v>
      </c>
      <c r="C74" s="114"/>
      <c r="F74" s="104" t="s">
        <v>239</v>
      </c>
      <c r="G74" s="105"/>
      <c r="H74" s="106"/>
    </row>
  </sheetData>
  <mergeCells count="38">
    <mergeCell ref="P5:Q5"/>
    <mergeCell ref="R5:S5"/>
    <mergeCell ref="L5:M5"/>
    <mergeCell ref="N5:O5"/>
    <mergeCell ref="B5:C5"/>
    <mergeCell ref="D5:E5"/>
    <mergeCell ref="F5:G5"/>
    <mergeCell ref="H5:I5"/>
    <mergeCell ref="J5:K5"/>
    <mergeCell ref="B4:C4"/>
    <mergeCell ref="D4:E4"/>
    <mergeCell ref="F4:G4"/>
    <mergeCell ref="H4:I4"/>
    <mergeCell ref="J4:K4"/>
    <mergeCell ref="F2:S2"/>
    <mergeCell ref="F3:S3"/>
    <mergeCell ref="N4:O4"/>
    <mergeCell ref="P4:Q4"/>
    <mergeCell ref="R4:S4"/>
    <mergeCell ref="L4:M4"/>
    <mergeCell ref="D6:D24"/>
    <mergeCell ref="E6:E24"/>
    <mergeCell ref="B25:B40"/>
    <mergeCell ref="C25:C40"/>
    <mergeCell ref="D25:D40"/>
    <mergeCell ref="E25:E40"/>
    <mergeCell ref="B6:B24"/>
    <mergeCell ref="C6:C24"/>
    <mergeCell ref="B41:B61"/>
    <mergeCell ref="C41:C61"/>
    <mergeCell ref="D41:D61"/>
    <mergeCell ref="E41:E61"/>
    <mergeCell ref="F74:H74"/>
    <mergeCell ref="B74:C74"/>
    <mergeCell ref="B62:B72"/>
    <mergeCell ref="C62:C72"/>
    <mergeCell ref="D62:D72"/>
    <mergeCell ref="E62:E72"/>
  </mergeCells>
  <pageMargins left="0.7" right="0.7" top="0.75" bottom="0.75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1f9eac-afd2-4ea5-bc20-6f066819f627" xsi:nil="true"/>
    <lcf76f155ced4ddcb4097134ff3c332f xmlns="c9b8b08b-2b68-4245-b0af-f8b012daa40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FA3D9920328B46909987354F0B724D" ma:contentTypeVersion="15" ma:contentTypeDescription="Crée un document." ma:contentTypeScope="" ma:versionID="709363ad0a6a2f98789ed9b3761e9a7b">
  <xsd:schema xmlns:xsd="http://www.w3.org/2001/XMLSchema" xmlns:xs="http://www.w3.org/2001/XMLSchema" xmlns:p="http://schemas.microsoft.com/office/2006/metadata/properties" xmlns:ns2="c9b8b08b-2b68-4245-b0af-f8b012daa40d" xmlns:ns3="451f9eac-afd2-4ea5-bc20-6f066819f627" targetNamespace="http://schemas.microsoft.com/office/2006/metadata/properties" ma:root="true" ma:fieldsID="9fc37d905b7f9c9765d4f7c64c61d044" ns2:_="" ns3:_="">
    <xsd:import namespace="c9b8b08b-2b68-4245-b0af-f8b012daa40d"/>
    <xsd:import namespace="451f9eac-afd2-4ea5-bc20-6f066819f6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b8b08b-2b68-4245-b0af-f8b012daa4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fad0ff43-1a60-4850-9780-31842915d9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1f9eac-afd2-4ea5-bc20-6f066819f62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1a41a2ea-bbad-46f7-a4e8-9e219156e3ab}" ma:internalName="TaxCatchAll" ma:showField="CatchAllData" ma:web="451f9eac-afd2-4ea5-bc20-6f066819f6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111974-9237-41AC-8B77-281E85743F6D}">
  <ds:schemaRefs>
    <ds:schemaRef ds:uri="http://schemas.microsoft.com/office/2006/metadata/properties"/>
    <ds:schemaRef ds:uri="http://schemas.microsoft.com/office/infopath/2007/PartnerControls"/>
    <ds:schemaRef ds:uri="451f9eac-afd2-4ea5-bc20-6f066819f627"/>
    <ds:schemaRef ds:uri="c9b8b08b-2b68-4245-b0af-f8b012daa40d"/>
  </ds:schemaRefs>
</ds:datastoreItem>
</file>

<file path=customXml/itemProps2.xml><?xml version="1.0" encoding="utf-8"?>
<ds:datastoreItem xmlns:ds="http://schemas.openxmlformats.org/officeDocument/2006/customXml" ds:itemID="{8AF2A9BD-1A1E-4032-AD29-BC7A867DCB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b8b08b-2b68-4245-b0af-f8b012daa40d"/>
    <ds:schemaRef ds:uri="451f9eac-afd2-4ea5-bc20-6f066819f6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42FBBAC-BA54-4878-ADD2-B9FDFE63AE2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Annexe stat.VERRE</vt:lpstr>
      <vt:lpstr>Annexe stat.MONTURE</vt:lpstr>
      <vt:lpstr>Annexe stat.CONTACTO</vt:lpstr>
      <vt:lpstr>Annexe stat.AUTRES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RONDEAU Didier</dc:creator>
  <cp:lastModifiedBy>Christelle Vêtu</cp:lastModifiedBy>
  <cp:lastPrinted>2025-12-22T15:02:29Z</cp:lastPrinted>
  <dcterms:created xsi:type="dcterms:W3CDTF">2012-04-03T13:29:35Z</dcterms:created>
  <dcterms:modified xsi:type="dcterms:W3CDTF">2025-12-23T10:50:56Z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0x01010040FA3D9920328B46909987354F0B724D</vt:lpwstr>
  </property>
  <property fmtid="{D5CDD505-2E9C-101B-9397-08002B2CF9AE}" pid="3" name="MediaServiceImageTags">
    <vt:lpwstr/>
  </property>
</Properties>
</file>